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am Computer\Google Drive\Advertisement\NCCI Advertisements\BMZ 2 - 1635 - Paediatric Ward Tender\"/>
    </mc:Choice>
  </mc:AlternateContent>
  <bookViews>
    <workbookView xWindow="-120" yWindow="-120" windowWidth="20730" windowHeight="11160"/>
  </bookViews>
  <sheets>
    <sheet name="BoQ" sheetId="1" r:id="rId1"/>
  </sheets>
  <definedNames>
    <definedName name="_xlnm.Print_Area" localSheetId="0">BoQ!$A$1:$F$67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3" i="1" l="1"/>
  <c r="F59" i="1" l="1"/>
  <c r="F61" i="1"/>
  <c r="F57" i="1"/>
  <c r="F44" i="1"/>
  <c r="F46" i="1"/>
  <c r="F48" i="1"/>
  <c r="F50" i="1"/>
  <c r="F52" i="1"/>
  <c r="F54" i="1"/>
  <c r="F42" i="1"/>
  <c r="F39" i="1"/>
  <c r="F35" i="1"/>
  <c r="F37" i="1"/>
  <c r="F25" i="1"/>
  <c r="F27" i="1"/>
  <c r="F29" i="1"/>
  <c r="F31" i="1"/>
  <c r="F33" i="1"/>
  <c r="F13" i="1"/>
  <c r="F15" i="1"/>
  <c r="F17" i="1"/>
  <c r="F19" i="1"/>
  <c r="F21" i="1"/>
  <c r="F23" i="1"/>
  <c r="F11" i="1"/>
</calcChain>
</file>

<file path=xl/sharedStrings.xml><?xml version="1.0" encoding="utf-8"?>
<sst xmlns="http://schemas.openxmlformats.org/spreadsheetml/2006/main" count="94" uniqueCount="72">
  <si>
    <t>الاعمال المدنية / Civil Works</t>
  </si>
  <si>
    <t>NO.</t>
  </si>
  <si>
    <t>Item</t>
  </si>
  <si>
    <t>Unit</t>
  </si>
  <si>
    <t>Quantity</t>
  </si>
  <si>
    <t>Price (USD)</t>
  </si>
  <si>
    <t>Amount</t>
  </si>
  <si>
    <t>L.S</t>
  </si>
  <si>
    <t>M2</t>
  </si>
  <si>
    <t>M.L</t>
  </si>
  <si>
    <t xml:space="preserve"> الاعمال الكهربائية / Eelectrical Works</t>
  </si>
  <si>
    <t>Total Amount</t>
  </si>
  <si>
    <t>Supply the materials and manpower to removal all the 20 old doors and old windows with and (6) wash basin and (6) toilet, and hand it over to the hospital administration and remove the rubble outside the work site with all is necessary to work.</t>
  </si>
  <si>
    <t>Steel Door with the Frame(1.0x2.1)m :
Supply of materials, tools and manpower to install steel door with frame, using steel tube 40x40x2mm, with steel plate gauge 18(1.41mm) on double face, including a layer of Styrofoam to be placed between the two faces, hinges, doors handles, locks.
The price of work includes the painting of steel door using anti-rust and 2 layers of oil paint Betek brand or equivalent brands,. All needed work to complete the job will be included within the price.
All works and details should be according to the drawings and instruction of the site engineer"</t>
  </si>
  <si>
    <t>ابواب حديد مع الملبن(1.0*2.1)م :
توريد المواد والأدوات والقوى العاملة لتركيب باب حديدي ركم ذو وجهين كيج 18 (1.41 مم) مع الملبن باستخدام أنبوب حديدي 40x40x2 مم  متضمنة طبقة من الفوم توضع بين الوجهين مع النرمادات والكيلون سويج من النوع الجيدة مع الصبغ بمانع الصدا و طبقتين من الدهان  الحراري مع كافة الملحقات  يشمل السعر وكل مايلزم لاكمال الاعمال, كل حسب المواصفات القياسية وتعليمات مهندسي الاشراف.</t>
  </si>
  <si>
    <t>نظام التصريف (انابيب بلاستيكية مع ملحقاتها):
تجهيز المواد والادوات والايدي والقيام بتبديل شبكة مياه التصريف المتضررة باستخدام انابيب بلاستسكية (شريف الامل او الماني او ما يكافئه) بقياسات مختلفة حسب الحاجة, ويتضمن العمل كل الملحقات المطلوبة وايضا فحص الشبكة, وتركيب منهولات بقياس 15 *15 سم. العمل يتضمن اعمال الحفريات والدفن المطلوبة. كل حسب المواصفات القياسية وحسب تعليمات مهندس الاشراف.</t>
  </si>
  <si>
    <t xml:space="preserve">Drainage System (PVC pipes with accessories) :
Provide materials, tools and labores and starting replacing the odamaged drianage system by using PVC pipes (Sahrif Alamal or German brand or equivalent) with different dimensions, the work will include all needed accessories and fitting to complete the job. also the work include installing manholes (15 *15 )cm as required. all needed excavation and filling works are included. all according to the standard specifications and according to the supervisor engineer instructions. </t>
  </si>
  <si>
    <t>Eastern Toilet:
provide and install eastern toilet (size big) (Turkish Turkuaz or equivalent), with installing siphone (Emirate first class or equivalent), and flixble hose (chrom best type), with connecting it to the drainage network with testing. The work include all needed accessories and fitting to complete the job. all according to the standard specifications and the instruction of the supervisor engineer.</t>
  </si>
  <si>
    <r>
      <rPr>
        <b/>
        <sz val="13"/>
        <color theme="1"/>
        <rFont val="Calibri"/>
        <family val="2"/>
        <scheme val="minor"/>
      </rPr>
      <t>مغسل من المرمر:</t>
    </r>
    <r>
      <rPr>
        <b/>
        <sz val="12"/>
        <color theme="1"/>
        <rFont val="Calibri"/>
        <family val="2"/>
        <scheme val="minor"/>
      </rPr>
      <t xml:space="preserve">
تجهيز و تركيب و تاسيس مغسل من المرمر وبابعاد ( 2*0.6) متر يحتوي علي ثلاث احواض شاملا السعر 3 خلاط نوع كير (اعتماد تركي نخب اول او ما يكافئه) مع صوندة المغسل عدد(6)اقفال كروم عدد(6) وصوندة صرف عدد (3) مع الفحص والتشغيل شاملا السعر الربط بالتاسيسات مع كل ما يتطلب العمل. كل حسب المواصفات القياسية وتعليمات مهندس الاشراف.</t>
    </r>
  </si>
  <si>
    <t>Marble Washing basine:
Provide materials, tools and labors and install marble washing basine of dimensions (2*0.6) m, include 3 basins and 3 water mixer single handle (Etimad turkish 1st class or equivalent), with all needed accessories and fittings (6 hoses, 6 chrom valves and 6 drainage felxible pipe). the work include connecting with the water network and testing.  all according to the standard specifications and the instruction of the supervisor engineer.</t>
  </si>
  <si>
    <t>تجهيز و تركيب و تاسيس مغسل من المرمر وبابعاد ( 1.2*0.6) متر يحتوي علي حوضين شاملا السعر خلاط نوع كير  (اعتماد تركي نخب اول او ما يكافئه) مع صوندة المغسل عدد(4)اقفال كروم عدد(4) وصوندة صرف عدد (2) مع الفحص والتشغيل شاملا السعر الربط بالتاسيسات مع كل ما يتطلب العمل.كل حسب المواصفات القياسية وتعليمات مهندس الاشراف.</t>
  </si>
  <si>
    <r>
      <rPr>
        <b/>
        <sz val="13"/>
        <color theme="1"/>
        <rFont val="Calibri"/>
        <family val="2"/>
        <scheme val="minor"/>
      </rPr>
      <t>مرافق غربي:</t>
    </r>
    <r>
      <rPr>
        <b/>
        <sz val="12"/>
        <color theme="1"/>
        <rFont val="Calibri"/>
        <family val="2"/>
        <scheme val="minor"/>
      </rPr>
      <t xml:space="preserve">
تجهيز مواد والقيام بتركيب وفحص مرافق فرفوري غربي كامل مع الملحقات مع تركيب اقفال جانبية عدد /2 مع صوندة معدنية حلزونية مع كافة الملحقات المطلوبة مع الربط والفحص لكافة الاجزاء, يتضمن العمل تركيب مساند جانبية لذوي الاحتياجات الخاصة, التثبيت والتفاصيل حسب المواصفات القياسية المرفقة وحسب وتوجيهات مهندس الاشراف. </t>
    </r>
  </si>
  <si>
    <t>Marble Washing basine:
Provide materials, tools and labors and install marble washing basine of dimensions (1.2*0.6) m, include 2 basins and 2 water mixer single handle (Etimad turkish 1st class or equivalent), with all needed accessories and fittings (4 hoses, 4 chrom valves and 4 drainage felxible pipe). the work include connecting with the water network and testing. all according to the standard specifications and the instruction of the supervisor engineer.</t>
  </si>
  <si>
    <t>Western Toilet:
Provide materials, tools and labor and start installing western toilet with installing water valves (2 pcs) and fixble steel spiral hose, with all connections needed and testing. Also the work will include of installing side handels for the special needs people, all of the installation details is according to the attached drawings and details. all according to the standard specifications and the instruction of the supervisor engineer.</t>
  </si>
  <si>
    <r>
      <rPr>
        <b/>
        <sz val="13"/>
        <color theme="1"/>
        <rFont val="Calibri"/>
        <family val="2"/>
        <scheme val="minor"/>
      </rPr>
      <t>حوض حمام قدم (80*80)سم:</t>
    </r>
    <r>
      <rPr>
        <b/>
        <sz val="12"/>
        <color theme="1"/>
        <rFont val="Calibri"/>
        <family val="2"/>
        <scheme val="minor"/>
      </rPr>
      <t xml:space="preserve">
تجهيز مواد والقيام بتركيب وفحص حوض حمام قدم (80*80) سم فرفوري (نوع كيلوباترا مصري او ما يكافئه) مع الخلاط كير دوش تركي ثقيل مع الربط مع كافة التاسيسات المائية و الصحية المطلوبة والفحص  ,و كل مايلزم العمل كل  حسب المواصفات القياسية المرفقة وحسب وتوجيهات مهندس الاشراف. </t>
    </r>
  </si>
  <si>
    <t>Supply the materials, tools, machinery and labors to start removing the old ceramic for bathrooms for 3 groups, and old mosaic for floor of  building with cement mortar for the area of 725 m2, with considering reaching to the required floor leve (the works might need some excavation to reach the required actual level). the price include of demolishing some of the partitions in the bathrooms according to the plans and remove the rubble outside the work site to the approved location by the Municipality. with all is necessary to work.</t>
  </si>
  <si>
    <t>Solid Block building (15*20*40)cm:
Supply materials, tools and labors to build partitions from solid block with dimensions of (40*20 *15) cm for 3 bathroom groups using cement and sand mortar of ratio (1:3),the hight of the partition is (2.5 m). The wall shall be leveled vertically and horizontally, all according to the standatrd specifications and the instruction of supervisor engineer.</t>
  </si>
  <si>
    <t xml:space="preserve">Ceramic tiles for Walls(60*30)cm:
 Supply of materials, tools and manpower to install ceramic tiles (60*30)cm (Turkish type class A or equivalent) for bathroom walls. The price of works includes expansion joints grouting using white cement paste, cement: sand mortar, slope, horizontal and vertical leveling, with using Aluminum or plastic ruler for corners and edges.  All needed works to complete the job will be included within the price, according to the instructions of supervisor engineer.
  </t>
  </si>
  <si>
    <t>سيراميك للجدران (60*30)سم:
تجهيز المواد, الادوات والايدي العاملة و القيام برصف سيراميك بابعاد (30*60)سم (تركي نخب اول او مايكافئه) لجدران  المجاميع الصحية. السعر يشمل الشربت ياستخدام معجون السمنت الابيض والتطبيق بمونة السمنت والرمل . يتم مراعاة المناسيب الافقية والعمودية والميول مع استخدام الزوايا الامنيوم او البلاستك في الاركان والحافات. مع كل مايلزم العمل كل حسب المواصفات القياسية وتعليمات مهندس الاشراف.</t>
  </si>
  <si>
    <t>تطبيق بلاط البورسلين (60*60)سم : 
تجهيز المواد والادوات والايدي العاملة والقيام بتطبيق بلاط البورسلين للأرضيات (عدا ارضيات الحمامات) نوع تركي درجة اولى او ما يكافئه وبسمك 14 مم وبقياس( 60 سم * 60 سم) ضد الانزلاق وبلون غير لماع، وباستخدام مونة الاسمنت والرمل (1: 3) ، وملء الفواصل بالسمنت الأبيض ,مع المحافظة على استوائية السطح و استقامة المفاصل الافقية, كل مايتطلبه العمل من ملحقات وحسب توجيهات المهندس المشرف.</t>
  </si>
  <si>
    <t>Porcelain tiles for Floors (60*60)cm:
Supply of materials, tools and manpower to  apply porcelain tiles for floors (except bathrooms) using best Turkish brand or equivalent brands, and with 14 mm thicknesss and dimensions of (60cm*60cm) anti silipping matt color by using cement sand mortar(1:3), and filling the joints with whitecement, The tiles should be levelled horizontally and straight joint . All needed work to complete the job will be included within the price</t>
  </si>
  <si>
    <t>سيراميك ارضيات (40*40):
تجهيز مواد و القيام برصف سيراميك ارضية مانع انزلاق بابعاد(40*40) للحمامات من منشا رصين  (تركي او مايكافئه) وباستخدام مونة الاسمنت و الرمل (1:3), مع مراعات الافقية والميول باتجاه المنهولات. شاملا السعر الشربت و الغبرة مع كل مايلزم العمل.</t>
  </si>
  <si>
    <t xml:space="preserve">Ceramic tiles for Floors (40*40)cm:
Supply of materials, tools and manpower to apply ceramic tiles for floors (40x40cm) non slippery for bathrooms from best Turkish brand or equivalent brands, using cement sand mortar(1:3) as filler and fixer between the floor and the ceramic tiles , filling the joints with white cement and considering the horizontal leveling and the slopes toward the drains. All needed work to complete the job will be included within the price. </t>
  </si>
  <si>
    <t>سقوف ثانوية اكوستك:
تجهيز مواد والقيام بتثبيت سقوف ثانوية نوع أكوستك ابيض سعودي او ما يكافئه (60 سم ×60سم×15 ملم) للغرف و الصالات و الممرات مع  سكك من الالمنيوم  بيضاء اللون سعودي او منشأ معتمد  وحسب النموذج المطلوب بعد موافقة المنهدس على النماذج مع التعليق الجيد على صبة السقف باستخدام الفراشات والفشرات طلقة كل (1م× 1 م )  مع ملاحظة تجنب تعليق الفراشات على البواري والدكتات وغيرها وتثبيت الزوايا  على الجدران بالبراغي وتحشية الفراغات بالسيلكون الابيض وتركيب بنل من الجبس 10 سم وحسب اختيار المهندس المشرف. كل مايتطلبه العمل من ملحقات وحسب توجيهات المهندس المشرف</t>
  </si>
  <si>
    <t>ابواب PVC مع الملبن للصحيات:
تجهيز مواد والقيام بتركيب ابواب وبابعاد (1*2) م عدد 4 و (0.9*2) م عدد 8 (للمجاميع الصحية) من مقاطع البلاستيك التركي او مايكافئه المدعم بالحديد وبلون ابيض على ان يكون الباب ركم بلاستيك مع كافة الملحقات مع الكيلون علما ان باب فردة واحدة  يشمل السعر كل مايلزم لتمام العمل, وحسب المخططات و توجيهات المهندس المشرف."</t>
  </si>
  <si>
    <r>
      <rPr>
        <b/>
        <sz val="13"/>
        <color theme="1"/>
        <rFont val="Calibri"/>
        <family val="2"/>
        <scheme val="minor"/>
      </rPr>
      <t>انارة ليد (60*60) سم:</t>
    </r>
    <r>
      <rPr>
        <b/>
        <sz val="12"/>
        <color theme="1"/>
        <rFont val="Calibri"/>
        <family val="2"/>
        <scheme val="minor"/>
      </rPr>
      <t xml:space="preserve">
تجهيز وتركيب وتاسيس انارة نوع LED B.G او مايكافئه  وبابعاد (60*60) سم انكليزي المنشا شاملا السعر سويج التشغيل نوعية جيدة ومن منشا رصين وباستخدام اسلاك ( 2*1.5) ملم2 مع كل مايلزم العمل, حسب تعليمات مهندس الاشراف.</t>
    </r>
  </si>
  <si>
    <r>
      <rPr>
        <b/>
        <sz val="13"/>
        <color theme="1"/>
        <rFont val="Calibri"/>
        <family val="2"/>
        <scheme val="minor"/>
      </rPr>
      <t>LED cieling lights (60*60)cm:</t>
    </r>
    <r>
      <rPr>
        <b/>
        <sz val="12"/>
        <color theme="1"/>
        <rFont val="Calibri"/>
        <family val="2"/>
        <scheme val="minor"/>
      </rPr>
      <t xml:space="preserve">
Supply and fix LED ceiling light (60*60) cm English B.G brand or equivalent, the price incliude qood quality electrical switch and using wiries (1.5*2) mm2 when needed. All needed works will be included according to the supervisor engineer instructions.</t>
    </r>
  </si>
  <si>
    <t>مفرغة هواء قياس 10 انج:
تجهيز وتركيب وتاسيس مفرغة هواء نوع شامي او مايكافئه 10 انج شاملا السعر سويج التشغيل وباستخدام اسلاك (2*1.5) ملم 2 مع كل مايلزم العمل,  وحسب تعليمات مهندس الاشراف.</t>
  </si>
  <si>
    <r>
      <rPr>
        <b/>
        <sz val="13"/>
        <color theme="1"/>
        <rFont val="Calibri"/>
        <family val="2"/>
        <scheme val="minor"/>
      </rPr>
      <t>Exhaust fan 10 inch:</t>
    </r>
    <r>
      <rPr>
        <b/>
        <sz val="12"/>
        <color theme="1"/>
        <rFont val="Calibri"/>
        <family val="2"/>
        <scheme val="minor"/>
      </rPr>
      <t xml:space="preserve">
Supply and fix exhaust fan, size 10 inch (Shami or equivelant), with wires and switches, complete, according to the specifications and instructions of the supervisor engineer. </t>
    </r>
  </si>
  <si>
    <r>
      <t>تجهيز مواد و الاليات اللازمة والقيام بقلع السيراميك القد</t>
    </r>
    <r>
      <rPr>
        <b/>
        <sz val="12"/>
        <rFont val="Calibri"/>
        <family val="2"/>
        <scheme val="minor"/>
      </rPr>
      <t>يم لجدران</t>
    </r>
    <r>
      <rPr>
        <b/>
        <sz val="12"/>
        <color theme="1"/>
        <rFont val="Calibri"/>
        <family val="2"/>
        <scheme val="minor"/>
      </rPr>
      <t xml:space="preserve"> </t>
    </r>
    <r>
      <rPr>
        <b/>
        <sz val="12"/>
        <rFont val="Calibri"/>
        <family val="2"/>
        <scheme val="minor"/>
      </rPr>
      <t>المجاميع الصحية عدد3 و كاشي الارضية القديمة مع مونة السمنت بمساحة 725 م2, مع مراعاة الوصول الى المناسيب المطلوبة (قد يشمل العمل الحفريات لتحقيق منسوب الارضية الفعلي), شاملا السعر  هدم بعض القواطع الموجودة في الصحيات</t>
    </r>
    <r>
      <rPr>
        <b/>
        <sz val="12"/>
        <color theme="1"/>
        <rFont val="Calibri"/>
        <family val="2"/>
        <scheme val="minor"/>
      </rPr>
      <t xml:space="preserve"> و رمي الانقاض الى خارج موقع العمل في الاماكن المخصصة من البلدية. مع كل مايلزم العمل .</t>
    </r>
  </si>
  <si>
    <r>
      <t>تجهيز المواد و الاليات اللازمة و القيام بق</t>
    </r>
    <r>
      <rPr>
        <b/>
        <sz val="12"/>
        <rFont val="Calibri"/>
        <family val="2"/>
        <scheme val="minor"/>
      </rPr>
      <t>لع جميع</t>
    </r>
    <r>
      <rPr>
        <b/>
        <sz val="12"/>
        <color theme="1"/>
        <rFont val="Calibri"/>
        <family val="2"/>
        <scheme val="minor"/>
      </rPr>
      <t xml:space="preserve"> الابواب القديمة عدد </t>
    </r>
    <r>
      <rPr>
        <b/>
        <sz val="12"/>
        <rFont val="Calibri"/>
        <family val="2"/>
        <scheme val="minor"/>
      </rPr>
      <t xml:space="preserve">20 و الشبابيك القديمة مع الهوائيات </t>
    </r>
    <r>
      <rPr>
        <b/>
        <sz val="12"/>
        <color theme="1"/>
        <rFont val="Calibri"/>
        <family val="2"/>
        <scheme val="minor"/>
      </rPr>
      <t xml:space="preserve"> ومغاسل  عدد(6)  وقاعدة مرافق عدد (6) وكل ما يتطلب العمل وتسليمها الى ادارة المستشفى  مع رمي الانقاض الى خارج موقع العمل .</t>
    </r>
  </si>
  <si>
    <r>
      <t>بناء بالبلوك (15*20*40) سم:
تجهيز المواد, الادوات والايدي العاملة و القيام ببناء قواطع من البلوك الصلد ذو ابعاد (40*20*15) سم</t>
    </r>
    <r>
      <rPr>
        <b/>
        <sz val="12"/>
        <rFont val="Calibri"/>
        <family val="2"/>
        <scheme val="minor"/>
      </rPr>
      <t xml:space="preserve"> للمجاميع الصحية عدد 3</t>
    </r>
    <r>
      <rPr>
        <b/>
        <sz val="12"/>
        <color theme="1"/>
        <rFont val="Calibri"/>
        <family val="2"/>
        <scheme val="minor"/>
      </rPr>
      <t xml:space="preserve"> باستخدام مونة سمنت و الرمل بنسبة (3:1) ارتفاع القواطع (</t>
    </r>
    <r>
      <rPr>
        <b/>
        <sz val="12"/>
        <rFont val="Calibri"/>
        <family val="2"/>
        <scheme val="minor"/>
      </rPr>
      <t>2.5) م. الجدران يجلب ان تكون مستوية افقيا وعموديا مع كل مايلزم العمل كل حسب الموا</t>
    </r>
    <r>
      <rPr>
        <b/>
        <sz val="12"/>
        <color theme="1"/>
        <rFont val="Calibri"/>
        <family val="2"/>
        <scheme val="minor"/>
      </rPr>
      <t>صفات القياسية وتعليمات مهندس الاشراف.</t>
    </r>
  </si>
  <si>
    <r>
      <t xml:space="preserve">أرضيات خرسانية تحت البورسلين:
تجهيز المواد والادوات والايدي العاملة لصب الخرسانة العادية (C21MPa) للأرضيات بسمك 10 سم باستخدام الأسمنت المقاوم للكبريتات. يشمل العمل وضع 5 سم من الحصى تحت الخرسانة العادية. يتضمن السعر تسوية و حدل الارض قبل الصبة وجميع الأعمال اللازمة لإكمال العمل.
</t>
    </r>
    <r>
      <rPr>
        <b/>
        <sz val="12"/>
        <color rgb="FF00B050"/>
        <rFont val="Calibri"/>
        <family val="2"/>
        <scheme val="minor"/>
      </rPr>
      <t>ملاحظة: هذه الفقرة تنفذ فقط في حالة عدم وجود صبة خرسانية تحت الكاشي الذي سيتم قلعه.</t>
    </r>
  </si>
  <si>
    <r>
      <t xml:space="preserve">Concrete floors under Porcelain:
Supply of materials, tools and manpower to cast plain concrete (C21MPa) for floors, 10 cm thickness using sulphate resistant cement. The work includes leveling and compacting the graund and  laying 5cm crushed stone under the plain concrete. All needed work to complete the work.
</t>
    </r>
    <r>
      <rPr>
        <b/>
        <sz val="12"/>
        <color rgb="FF00B050"/>
        <rFont val="Calibri"/>
        <family val="2"/>
        <scheme val="minor"/>
      </rPr>
      <t>Note: this item will be implemented only in case there was no concrete pad under the removed tiles.</t>
    </r>
  </si>
  <si>
    <t>PVC Doors with Frame
Supply of materials, tools and manpower to install PVC doors with frame with dimensions (2*1)m for 4 doors and (2*0.9)m for 8 doors, for bathrooms The PVC section should be wide section and Turkish Brand or equivalent. The the door to be covered by PVC sheets.The price includes hinges, handles, locks and. All needed works to complete the job, will be included within the price. 
all works and details should be according to the specification of DAMA and DOH site engineers."</t>
  </si>
  <si>
    <r>
      <rPr>
        <b/>
        <sz val="13"/>
        <color theme="1"/>
        <rFont val="Calibri"/>
        <family val="2"/>
        <scheme val="minor"/>
      </rPr>
      <t>Shower tray (80*80) cm:</t>
    </r>
    <r>
      <rPr>
        <b/>
        <sz val="12"/>
        <color theme="1"/>
        <rFont val="Calibri"/>
        <family val="2"/>
        <scheme val="minor"/>
      </rPr>
      <t xml:space="preserve">
Provide materials, tools and labors and start installing </t>
    </r>
    <r>
      <rPr>
        <b/>
        <sz val="12"/>
        <rFont val="Calibri"/>
        <family val="2"/>
        <scheme val="minor"/>
      </rPr>
      <t xml:space="preserve">ceramic </t>
    </r>
    <r>
      <rPr>
        <b/>
        <sz val="12"/>
        <color theme="1"/>
        <rFont val="Calibri"/>
        <family val="2"/>
        <scheme val="minor"/>
      </rPr>
      <t>shower tray (Egyptian cleopatra or equivalent) with water mixer (heavy turkish type or equivalent) single handle, with all needed connections to the water network and drainage system with all needed accessories and fittings. all according to the standard specifications and the instruction of the supervisor engineer.</t>
    </r>
  </si>
  <si>
    <r>
      <rPr>
        <b/>
        <sz val="13"/>
        <color theme="1"/>
        <rFont val="Calibri"/>
        <family val="2"/>
        <scheme val="minor"/>
      </rPr>
      <t xml:space="preserve">Skirting porcelain Tiles 10cm: </t>
    </r>
    <r>
      <rPr>
        <b/>
        <sz val="12"/>
        <color theme="1"/>
        <rFont val="Calibri"/>
        <family val="2"/>
        <scheme val="minor"/>
      </rPr>
      <t xml:space="preserve">
Supply materials and tools and skirting by porcelain tiles 10 cm height and cement sand mortar 1:3 and filling the joints by white cement inside the building,considering the horizontal and vertical leveling. the prcelain color will be chosed by the DoH engineers, The price includes removing 10cm gypsum plastering with good cleaning of the place before the work and replastering with gypsum above the tiles, all needed works according to the specifications and instructions of the supervisor engineer. </t>
    </r>
  </si>
  <si>
    <t>ازارة من البورسلين 10سم :
تجهيز مواد والعدد والايدي العاملة والقيام بتثبيت ازارة من البورسلين (تركي نخب اول او ما يكافئه) بارتفاع 10 سم باستخدام مونة السمنت رمل (1:3) وملئ المفاصل بمونة السمنت الابيض, مع الاخذ بنظر الاعتبار الاستقامات العمودية والافقية. لون البورسلين يتم اختياره من قبل مهندسي لجنة دائرة الصحة, السعر يشمل ازالة 10 سم من بياض الجدران واللبخ بالجص بكامل الطبقات فوق الازارة لتصبح بمستوى واحد مع اللبخ القديم مع التنظيف الجيد, مع كل الاعمال المطلوبة كل حسب المواصفات القياسية وتعليمات مهندس الاشراف.</t>
  </si>
  <si>
    <t>General Specifications:</t>
  </si>
  <si>
    <t>1- All Works Must be excuted in accordance with Iraqi General Technical Specifications (I.G.T.S.) puplished by Ministry of Housing and reconstruction / Repuplic of Iraq, the drawings, contract document and instructions of Engineer.</t>
  </si>
  <si>
    <t>3- Contractor must pay the cost for samples including any labrotary tests, both inside and outside the country as required.</t>
  </si>
  <si>
    <t>4- The contractor shall check all items and measurments given in the BoQ. All changes, additional quantities etc. require the written approval by Malteser Engineer. A site assessment by the contractor is mandatory.</t>
  </si>
  <si>
    <t>6- The contractor must provide PPE for all laborer's, personnel, Engineers and possible visitors to the site.</t>
  </si>
  <si>
    <t>2- The contractor must provide samples, mockup, catalogues for testing / inspection  to be approved by supervisor Engineer.</t>
  </si>
  <si>
    <t xml:space="preserve">5- The Price of works includes all job requirements as per Iraqi's Standard Specifications. </t>
  </si>
  <si>
    <t xml:space="preserve">Wooden Door (1x2.1)m:  
supply material and manpower to installation new wooden doors (Reyasye) Turkish brand or equivalent for halls size (1*2.1)m  with frame, door locks, handles and hinges. All needed work to complete the job will be included within the price, according to the specifications and pictures , drawings and instructions of the site engineer. </t>
  </si>
  <si>
    <t>الاعمال الصحية / Sanitary Works</t>
  </si>
  <si>
    <t>Painting works:
Supply tools &amp; materials and painting of the internal walls of rooms and corridors, using emulsion paint anti-bacteria(Turkish type Petek or equivalent), with minimum three layers, according to the specifications and instructions of the site engineer.</t>
  </si>
  <si>
    <t xml:space="preserve">صبغ الجدران:
تجهيز مواد والقيام بمعالجة الجدران والقيام بصبغ بمادة الاموشن نوع انتي بكتريا تركي المنشا او مايكافئه لجدران الصالات الداخلية وجدران الممرات والغرف وبثلاث طبقات لحين ظهور اللون المطلوب. كل حسب المواصفات القياسية وتعليمات مهندسي الاشراف. </t>
  </si>
  <si>
    <t>Acoustic Suspended Ceiling:
Supply of materials, tools and manpower to installation of acoustic suspended ceiling 60 x 60 cm, 15mm thickness,for rooms, halls and corridors  (Suadi or equivalent) and using white Saudi Railway or equilavent according to the approved sample by supervisor engineer, also using necessary accessories L, T sections, hold down clips, galvanized steel rod for each (1x1 m) for fixing with the ceiling by screws and fishers, also with filling by silicone all the joints and voids. Also the works will include providing and installing Gypsum panel under the ceiling for all room perimeter 10 cm high (model will be chosen by supervisor engineer).
All needed works to complete the job will be included within the price, all work to be done according to the specifications and instructions of supervisor engineers.</t>
  </si>
  <si>
    <t>ابواب خشب (1.1*2.1)م:
تجهيز مواد والقيام بتركيب ابواب الصالات (1.1*2.1) م من الخشب مع الملبن  نوع رئاسي (تركي او ما يكافئها) مع كافة الملحقات من كيلون وقفل والنرمادات (لاتقل عن 3) وكل الملحقات المطلوبة ومن افضل الانواع. تتضمن الفقرة كل الاعمال المطلوبة لاكمال الفقرة وحسب المواصفات القياسية وتعليمات مهندس الاشراف.</t>
  </si>
  <si>
    <t xml:space="preserve">Wooden Door (1.1x2.1)m:  
supply material and manpower to installation new wooden doors (Turkish brand or equivalent) for halls size (1.1*2.1)m  with frame, door locks, handles and hinges. All needed work to complete the job will be included within the price, according to the specifications and instructions of the supervisor engineer. </t>
  </si>
  <si>
    <t>تجهيز مواد والقيام بتركيب ابواب الغرف (1*2.1) م من الخشب مع الملبن  نوع رئاسي (تركي او ما يكافئها) مع كافة الملحقات من كيلون وقفل والنرمادات (لاتقل عن 3) وكل الملحقات المطلوبة ومن افضل الانواع. تتضمن الفقرة كل الاعمال المطلوبة لاكمال الفقرة وحسب المواصفات القياسية وتعليمات مهندس الاشراف.</t>
  </si>
  <si>
    <t xml:space="preserve">شبابيك بلاستيكية PVC :
تجهيز مواد والقيام بعمل شبابيك وهوائيات من البلاستك اوسكار التركي او مايكافئه المدعم بالحديد لون ابيض مع عمل فردات متحركة مع اليدات و زجاج4 ملم مع سلك مانع ذباب شاملا السعرعمل الحماية الحديدية بمقطع (2.5*2.5 )سم و المسافة الافقية بين شيش و اخر 15 سم مع الاطار بوري مربع بمقطع (4*4)سم, مع الصبغ للحماية بمانع الصدا والدهان  يشمل السعركل مايلزم لاكمال الاعمال, كل حسب المواصفات القياسية وتعليمات مهندسي الاشراف.  </t>
  </si>
  <si>
    <t>Plastic Windows Installation:
Supply material, manpower and tools to start installation of plastic windows for the bathroom, The price includes providing of the glasses for the windows 4mm, with wire mesh for opened part, also provding the handlocks, all material should be from Oscar best Turkish brand or equivalent.
also installation of the windows protection with bar section (2.5* 2.5)cm Dia. spaces between horizontal bars 15 cm, with steel pipe frame size (4*4)cm, and painting with anti-oxidation paint and 2 layer of oil paint.
All works and details should be done according to the specification and drawings.
All needed works to complete the job, will be included within the price. 
all works and details should be according to the specification of DAMA and DOH site engineers.</t>
  </si>
  <si>
    <r>
      <rPr>
        <b/>
        <sz val="13"/>
        <rFont val="Calibri"/>
        <family val="2"/>
        <scheme val="minor"/>
      </rPr>
      <t>انابيب PPR (0.5,0.75,1)":</t>
    </r>
    <r>
      <rPr>
        <b/>
        <sz val="12"/>
        <rFont val="Calibri"/>
        <family val="2"/>
        <scheme val="minor"/>
      </rPr>
      <t xml:space="preserve">
تجهيز المواد, الادوات والايدي العاملة  والقيام بتأسيس ونصب وفحص أنابيب الماء الحار والبارد من البلاستيك  الأقطار 0.5 ,0.75 , 1 انج PPR من أجود الأنواع (جاكوكرين ايطالي أو تكتوﮔرين المانى او ما يكافئهم) بموجب المواصفات الفنية شاملا السعركل ما يتطلبه العمل من أعمال الحفر في الجدران او الأرضيات أو المماشي الخارجية وكذلك كافة الملحقات من تقاسيم وعكوس وإقفال وتكون الأنابيب مخفية، على أن تثبت جيدا باستخدام القفايص المناسبة الخاصة بذلك, يتضمن العمل تجهيز المواد اللازمة وتنفيذ الأعمال الصحية بموجب المواصفات والتفاصيل القياسية على أن يقوم المقاول باستخدام المواد الجيدة ومن مناشئ معروفة وحسب نماذج يوافق عليها المهندس المشرف قبل التجهيز وتفحص الأنابيب بضغط مناسب ولا يقبل العمل إلا بعد اختبار الأنابيب بالفحص المطلوب ومصادقة المهندس المشرف.</t>
    </r>
  </si>
  <si>
    <r>
      <rPr>
        <b/>
        <sz val="13"/>
        <color theme="1"/>
        <rFont val="Calibri"/>
        <family val="2"/>
        <scheme val="minor"/>
      </rPr>
      <t>PPR pipes (0.5,0.75,1)":</t>
    </r>
    <r>
      <rPr>
        <b/>
        <sz val="12"/>
        <color theme="1"/>
        <rFont val="Calibri"/>
        <family val="2"/>
        <scheme val="minor"/>
      </rPr>
      <t xml:space="preserve">
Provide materials, tools and labors and start testing and installing PPR pipes (for cold &amp; hot water) of sizes(0.5,0.75 and 1 inch) form the best qualities (Germani origin or equivalent) all according to the standard technical specifications. the price include all the excavation works in walls and floors and also all needed fittings (elbos, valves connection, Tjoints...etc.) with considering all pipes will be hidden in the walls and floors. the works will include applying samples of the materials before providing so it can be approved by the supervisor Engineer, also the pipes will be tested for 24 hrs before handing over the work.   </t>
    </r>
  </si>
  <si>
    <r>
      <rPr>
        <b/>
        <sz val="13"/>
        <color theme="1"/>
        <rFont val="Calibri"/>
        <family val="2"/>
        <scheme val="minor"/>
      </rPr>
      <t>مرافق شرقي:</t>
    </r>
    <r>
      <rPr>
        <b/>
        <sz val="12"/>
        <color theme="1"/>
        <rFont val="Calibri"/>
        <family val="2"/>
        <scheme val="minor"/>
      </rPr>
      <t xml:space="preserve">
تجهيز و تركيب و تاسيس مرافق شرقي حجم كبير (تركواز تركي او مايكافئه)  شاملا السعر  السيفون (اماراتي نخب اول او مايكافئه) و صوندة مسدس كروم جانبية نوعية جدية مع الربط بالتاسيسات المائية مع الفحص والتشغيل وكل الملحقات المطلوبة لاكمال العمل. كل حسب المواصفات القياسية وتعليمات مهندس الاشراف.</t>
    </r>
  </si>
  <si>
    <r>
      <rPr>
        <b/>
        <sz val="13"/>
        <color theme="1"/>
        <rFont val="Calibri"/>
        <family val="2"/>
        <scheme val="minor"/>
      </rPr>
      <t>مأخذ كهربائي 13 امبير:</t>
    </r>
    <r>
      <rPr>
        <b/>
        <sz val="12"/>
        <color theme="1"/>
        <rFont val="Calibri"/>
        <family val="2"/>
        <scheme val="minor"/>
      </rPr>
      <t xml:space="preserve">
تجهيز وتركيب وتاسيس ماخذ تيار 13 امبير (اديسون اماراتي نخب اول او ما يكافئه) وباستخدام اسلاك (2*2.5) ملم2  مع كل مايلزم العمل, وحسب تعليمات مهندس الاشراف.</t>
    </r>
  </si>
  <si>
    <r>
      <t>S</t>
    </r>
    <r>
      <rPr>
        <b/>
        <sz val="13"/>
        <color theme="1"/>
        <rFont val="Calibri"/>
        <family val="2"/>
        <scheme val="minor"/>
      </rPr>
      <t>witch plug 13 Amp:</t>
    </r>
    <r>
      <rPr>
        <b/>
        <sz val="12"/>
        <color theme="1"/>
        <rFont val="Calibri"/>
        <family val="2"/>
        <scheme val="minor"/>
      </rPr>
      <t xml:space="preserve">
Supply and fix electrical switch plug (13 Amp) (UAE Adeson class A or equivalent), with using wires (2*2.5)mm2 when needed, all needed works will be included according to the supervisor engineer instructions.</t>
    </r>
  </si>
  <si>
    <t>BoQ for rehabilitation of Paediatric ward in Telafar Hospital</t>
  </si>
  <si>
    <t xml:space="preserve">جدول الكميات :-  لترميم وتاهيل ردهة الاطفال  في مستشفى تلعفر العام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</si>
</sst>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2" x14ac:knownFonts="1">
    <font>
      <sz val="11"/>
      <color theme="1"/>
      <name val="Calibri"/>
      <family val="2"/>
      <charset val="178"/>
      <scheme val="minor"/>
    </font>
    <font>
      <b/>
      <sz val="12"/>
      <color theme="1"/>
      <name val="Calibri"/>
      <family val="2"/>
      <scheme val="minor"/>
    </font>
    <font>
      <sz val="11"/>
      <color rgb="FFFF0000"/>
      <name val="Calibri"/>
      <family val="2"/>
      <scheme val="minor"/>
    </font>
    <font>
      <b/>
      <sz val="12"/>
      <name val="Calibri"/>
      <family val="2"/>
      <scheme val="minor"/>
    </font>
    <font>
      <b/>
      <sz val="14"/>
      <color theme="1"/>
      <name val="Calibri"/>
      <family val="2"/>
      <scheme val="minor"/>
    </font>
    <font>
      <sz val="10"/>
      <name val="Arial"/>
      <family val="2"/>
    </font>
    <font>
      <sz val="11"/>
      <color theme="1"/>
      <name val="Calibri"/>
      <family val="2"/>
      <charset val="178"/>
      <scheme val="minor"/>
    </font>
    <font>
      <b/>
      <sz val="13"/>
      <color theme="1"/>
      <name val="Calibri"/>
      <family val="2"/>
      <scheme val="minor"/>
    </font>
    <font>
      <b/>
      <sz val="12"/>
      <color rgb="FF00B050"/>
      <name val="Calibri"/>
      <family val="2"/>
      <scheme val="minor"/>
    </font>
    <font>
      <sz val="11"/>
      <color rgb="FF000000"/>
      <name val="Calibri"/>
      <family val="2"/>
      <charset val="204"/>
    </font>
    <font>
      <b/>
      <sz val="12"/>
      <name val="Arabic Transparent"/>
    </font>
    <font>
      <b/>
      <sz val="13"/>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9" tint="0.39997558519241921"/>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5" fillId="0" borderId="0"/>
    <xf numFmtId="44" fontId="6" fillId="0" borderId="0" applyFont="0" applyFill="0" applyBorder="0" applyAlignment="0" applyProtection="0"/>
    <xf numFmtId="0" fontId="9" fillId="0" borderId="0"/>
  </cellStyleXfs>
  <cellXfs count="46">
    <xf numFmtId="0" fontId="0" fillId="0" borderId="0" xfId="0"/>
    <xf numFmtId="0" fontId="1" fillId="0" borderId="1" xfId="0" applyFont="1" applyBorder="1" applyAlignment="1">
      <alignment horizontal="right" vertical="top" wrapText="1"/>
    </xf>
    <xf numFmtId="0" fontId="1" fillId="0" borderId="0" xfId="0" applyFont="1" applyBorder="1" applyAlignment="1">
      <alignment vertical="top"/>
    </xf>
    <xf numFmtId="0" fontId="0" fillId="0" borderId="0" xfId="0" applyAlignment="1">
      <alignment vertical="top"/>
    </xf>
    <xf numFmtId="0" fontId="2" fillId="0" borderId="0" xfId="0" applyFont="1" applyAlignment="1">
      <alignment vertical="top"/>
    </xf>
    <xf numFmtId="0" fontId="1" fillId="0" borderId="0" xfId="0" applyFont="1" applyBorder="1" applyAlignment="1">
      <alignment horizontal="center" vertical="top"/>
    </xf>
    <xf numFmtId="0" fontId="0" fillId="0" borderId="0" xfId="0" applyBorder="1" applyAlignment="1">
      <alignment horizontal="right" vertical="top"/>
    </xf>
    <xf numFmtId="0" fontId="1" fillId="0" borderId="0" xfId="0" applyFont="1" applyBorder="1" applyAlignment="1">
      <alignment vertical="top"/>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0" borderId="0" xfId="0" applyFont="1" applyBorder="1" applyAlignment="1">
      <alignment horizontal="right" vertical="top" wrapText="1"/>
    </xf>
    <xf numFmtId="0" fontId="1" fillId="0" borderId="0" xfId="0" applyFont="1" applyBorder="1" applyAlignment="1">
      <alignment horizontal="right" vertical="top"/>
    </xf>
    <xf numFmtId="0" fontId="0" fillId="0" borderId="0" xfId="0" applyBorder="1" applyAlignment="1">
      <alignment vertical="top"/>
    </xf>
    <xf numFmtId="0" fontId="1" fillId="0" borderId="1" xfId="0" applyFont="1" applyBorder="1" applyAlignment="1">
      <alignment horizontal="left" vertical="top" wrapText="1"/>
    </xf>
    <xf numFmtId="44" fontId="1" fillId="0" borderId="1" xfId="2" applyFont="1" applyBorder="1" applyAlignment="1">
      <alignment vertical="top"/>
    </xf>
    <xf numFmtId="0" fontId="7" fillId="0" borderId="1" xfId="0" applyFont="1" applyBorder="1" applyAlignment="1">
      <alignment horizontal="left" vertical="top" wrapText="1"/>
    </xf>
    <xf numFmtId="0" fontId="1" fillId="0" borderId="1" xfId="0" applyFont="1" applyFill="1" applyBorder="1" applyAlignment="1">
      <alignment horizontal="right" vertical="top" wrapText="1"/>
    </xf>
    <xf numFmtId="0" fontId="1" fillId="0" borderId="1" xfId="0" applyFont="1" applyFill="1" applyBorder="1" applyAlignment="1">
      <alignment horizontal="left" vertical="top" wrapText="1"/>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center" vertical="top"/>
    </xf>
    <xf numFmtId="0" fontId="1" fillId="0" borderId="0" xfId="0" applyFont="1" applyBorder="1" applyAlignment="1">
      <alignment vertical="top"/>
    </xf>
    <xf numFmtId="0" fontId="3" fillId="0" borderId="1" xfId="0" applyFont="1" applyBorder="1" applyAlignment="1">
      <alignment horizontal="right" vertical="top" wrapText="1"/>
    </xf>
    <xf numFmtId="0" fontId="1" fillId="0" borderId="1" xfId="0" applyFont="1" applyBorder="1" applyAlignment="1">
      <alignment horizontal="right" vertical="top" wrapText="1" readingOrder="2"/>
    </xf>
    <xf numFmtId="0" fontId="3" fillId="0" borderId="1" xfId="0" applyFont="1" applyFill="1" applyBorder="1" applyAlignment="1">
      <alignment horizontal="right" vertical="top" wrapText="1"/>
    </xf>
    <xf numFmtId="0" fontId="3" fillId="0" borderId="1" xfId="0" applyFont="1" applyFill="1" applyBorder="1" applyAlignment="1">
      <alignment horizontal="left" vertical="top" wrapText="1"/>
    </xf>
    <xf numFmtId="0" fontId="1" fillId="0" borderId="1" xfId="0" applyFont="1" applyBorder="1" applyAlignment="1">
      <alignment vertical="top" wrapText="1"/>
    </xf>
    <xf numFmtId="0" fontId="10" fillId="0" borderId="1" xfId="1" applyFont="1" applyFill="1" applyBorder="1" applyAlignment="1">
      <alignment vertical="top" wrapText="1" readingOrder="2"/>
    </xf>
    <xf numFmtId="0" fontId="1" fillId="0" borderId="1" xfId="0" applyFont="1" applyFill="1" applyBorder="1" applyAlignment="1">
      <alignment wrapText="1"/>
    </xf>
    <xf numFmtId="0" fontId="1" fillId="2" borderId="1" xfId="0" applyFont="1" applyFill="1" applyBorder="1" applyAlignment="1">
      <alignment vertical="top"/>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Fill="1" applyBorder="1" applyAlignment="1">
      <alignment horizontal="center" vertical="center"/>
    </xf>
    <xf numFmtId="0" fontId="4" fillId="4" borderId="1" xfId="0" applyFont="1" applyFill="1" applyBorder="1" applyAlignment="1">
      <alignment horizontal="left" vertical="center" wrapText="1" readingOrder="1"/>
    </xf>
    <xf numFmtId="0" fontId="1" fillId="4" borderId="1" xfId="0" applyFont="1" applyFill="1" applyBorder="1" applyAlignment="1">
      <alignment horizontal="left" vertical="center" wrapText="1" readingOrder="1"/>
    </xf>
    <xf numFmtId="0" fontId="1" fillId="2" borderId="1" xfId="0" applyFont="1" applyFill="1" applyBorder="1" applyAlignment="1">
      <alignment horizontal="left" vertical="top"/>
    </xf>
    <xf numFmtId="0" fontId="1"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1" fillId="0" borderId="0" xfId="0" applyFont="1" applyBorder="1" applyAlignment="1">
      <alignment horizontal="center" vertical="top"/>
    </xf>
    <xf numFmtId="0" fontId="1" fillId="0" borderId="0" xfId="0" applyFont="1" applyBorder="1" applyAlignment="1">
      <alignment vertical="top"/>
    </xf>
    <xf numFmtId="0" fontId="1" fillId="0" borderId="1" xfId="0" applyFont="1" applyBorder="1" applyAlignment="1">
      <alignment horizontal="right"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cellXfs>
  <cellStyles count="4">
    <cellStyle name="Currency" xfId="2" builtinId="4"/>
    <cellStyle name="Normal" xfId="0" builtinId="0"/>
    <cellStyle name="Normal 3" xfId="1"/>
    <cellStyle name="Normal 6"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6"/>
  <sheetViews>
    <sheetView tabSelected="1" view="pageBreakPreview" zoomScale="85" zoomScaleNormal="70" zoomScaleSheetLayoutView="85" workbookViewId="0">
      <selection activeCell="F64" sqref="F64"/>
    </sheetView>
  </sheetViews>
  <sheetFormatPr defaultRowHeight="15.75" x14ac:dyDescent="0.25"/>
  <cols>
    <col min="1" max="1" width="6.28515625" style="12" customWidth="1"/>
    <col min="2" max="2" width="72.5703125" style="3" customWidth="1"/>
    <col min="3" max="3" width="9" style="3" customWidth="1"/>
    <col min="4" max="5" width="10.5703125" style="3" customWidth="1"/>
    <col min="6" max="6" width="17" style="3" customWidth="1"/>
    <col min="7" max="7" width="9.140625" style="3"/>
    <col min="8" max="8" width="9.140625" style="18"/>
    <col min="9" max="16384" width="9.140625" style="3"/>
  </cols>
  <sheetData>
    <row r="1" spans="1:6" ht="36.75" customHeight="1" x14ac:dyDescent="0.25">
      <c r="A1" s="30" t="s">
        <v>70</v>
      </c>
      <c r="B1" s="31"/>
      <c r="C1" s="43" t="s">
        <v>71</v>
      </c>
      <c r="D1" s="44"/>
      <c r="E1" s="44"/>
      <c r="F1" s="45"/>
    </row>
    <row r="2" spans="1:6" ht="27" customHeight="1" x14ac:dyDescent="0.25">
      <c r="A2" s="35" t="s">
        <v>48</v>
      </c>
      <c r="B2" s="35"/>
      <c r="C2" s="35"/>
      <c r="D2" s="35"/>
      <c r="E2" s="35"/>
      <c r="F2" s="35"/>
    </row>
    <row r="3" spans="1:6" ht="41.25" customHeight="1" x14ac:dyDescent="0.25">
      <c r="A3" s="36" t="s">
        <v>49</v>
      </c>
      <c r="B3" s="36"/>
      <c r="C3" s="36"/>
      <c r="D3" s="36"/>
      <c r="E3" s="36"/>
      <c r="F3" s="36"/>
    </row>
    <row r="4" spans="1:6" ht="30.75" customHeight="1" x14ac:dyDescent="0.25">
      <c r="A4" s="36" t="s">
        <v>53</v>
      </c>
      <c r="B4" s="36"/>
      <c r="C4" s="36"/>
      <c r="D4" s="36"/>
      <c r="E4" s="36"/>
      <c r="F4" s="36"/>
    </row>
    <row r="5" spans="1:6" ht="24.75" customHeight="1" x14ac:dyDescent="0.25">
      <c r="A5" s="36" t="s">
        <v>50</v>
      </c>
      <c r="B5" s="36"/>
      <c r="C5" s="36"/>
      <c r="D5" s="36"/>
      <c r="E5" s="36"/>
      <c r="F5" s="36"/>
    </row>
    <row r="6" spans="1:6" ht="32.25" customHeight="1" x14ac:dyDescent="0.25">
      <c r="A6" s="36" t="s">
        <v>51</v>
      </c>
      <c r="B6" s="36"/>
      <c r="C6" s="36"/>
      <c r="D6" s="36"/>
      <c r="E6" s="36"/>
      <c r="F6" s="36"/>
    </row>
    <row r="7" spans="1:6" ht="27" customHeight="1" x14ac:dyDescent="0.25">
      <c r="A7" s="36" t="s">
        <v>54</v>
      </c>
      <c r="B7" s="36"/>
      <c r="C7" s="36"/>
      <c r="D7" s="36"/>
      <c r="E7" s="36"/>
      <c r="F7" s="36"/>
    </row>
    <row r="8" spans="1:6" ht="27" customHeight="1" x14ac:dyDescent="0.25">
      <c r="A8" s="36" t="s">
        <v>52</v>
      </c>
      <c r="B8" s="36"/>
      <c r="C8" s="36"/>
      <c r="D8" s="36"/>
      <c r="E8" s="36"/>
      <c r="F8" s="36"/>
    </row>
    <row r="9" spans="1:6" ht="31.5" x14ac:dyDescent="0.25">
      <c r="A9" s="8" t="s">
        <v>1</v>
      </c>
      <c r="B9" s="8" t="s">
        <v>2</v>
      </c>
      <c r="C9" s="8" t="s">
        <v>3</v>
      </c>
      <c r="D9" s="8" t="s">
        <v>4</v>
      </c>
      <c r="E9" s="9" t="s">
        <v>5</v>
      </c>
      <c r="F9" s="8" t="s">
        <v>6</v>
      </c>
    </row>
    <row r="10" spans="1:6" ht="15.75" customHeight="1" x14ac:dyDescent="0.25">
      <c r="A10" s="37" t="s">
        <v>0</v>
      </c>
      <c r="B10" s="37"/>
      <c r="C10" s="37"/>
      <c r="D10" s="37"/>
      <c r="E10" s="37"/>
      <c r="F10" s="37"/>
    </row>
    <row r="11" spans="1:6" ht="83.25" customHeight="1" x14ac:dyDescent="0.25">
      <c r="A11" s="32">
        <v>1</v>
      </c>
      <c r="B11" s="1" t="s">
        <v>39</v>
      </c>
      <c r="C11" s="32" t="s">
        <v>7</v>
      </c>
      <c r="D11" s="32">
        <v>1</v>
      </c>
      <c r="E11" s="32"/>
      <c r="F11" s="32">
        <f>D11*E11</f>
        <v>0</v>
      </c>
    </row>
    <row r="12" spans="1:6" ht="141.75" x14ac:dyDescent="0.25">
      <c r="A12" s="32"/>
      <c r="B12" s="13" t="s">
        <v>25</v>
      </c>
      <c r="C12" s="32"/>
      <c r="D12" s="32"/>
      <c r="E12" s="32"/>
      <c r="F12" s="32"/>
    </row>
    <row r="13" spans="1:6" ht="47.25" x14ac:dyDescent="0.25">
      <c r="A13" s="32">
        <v>2</v>
      </c>
      <c r="B13" s="1" t="s">
        <v>40</v>
      </c>
      <c r="C13" s="38" t="s">
        <v>7</v>
      </c>
      <c r="D13" s="38">
        <v>1</v>
      </c>
      <c r="E13" s="38"/>
      <c r="F13" s="32">
        <f t="shared" ref="F13" si="0">D13*E13</f>
        <v>0</v>
      </c>
    </row>
    <row r="14" spans="1:6" ht="63" x14ac:dyDescent="0.25">
      <c r="A14" s="32"/>
      <c r="B14" s="13" t="s">
        <v>12</v>
      </c>
      <c r="C14" s="38"/>
      <c r="D14" s="38"/>
      <c r="E14" s="38"/>
      <c r="F14" s="32"/>
    </row>
    <row r="15" spans="1:6" ht="78.75" x14ac:dyDescent="0.25">
      <c r="A15" s="32">
        <v>3</v>
      </c>
      <c r="B15" s="1" t="s">
        <v>41</v>
      </c>
      <c r="C15" s="32" t="s">
        <v>8</v>
      </c>
      <c r="D15" s="32">
        <v>35</v>
      </c>
      <c r="E15" s="32"/>
      <c r="F15" s="32">
        <f t="shared" ref="F15" si="1">D15*E15</f>
        <v>0</v>
      </c>
    </row>
    <row r="16" spans="1:6" ht="110.25" x14ac:dyDescent="0.25">
      <c r="A16" s="32"/>
      <c r="B16" s="13" t="s">
        <v>26</v>
      </c>
      <c r="C16" s="32"/>
      <c r="D16" s="32"/>
      <c r="E16" s="32"/>
      <c r="F16" s="32"/>
    </row>
    <row r="17" spans="1:11" ht="94.5" x14ac:dyDescent="0.25">
      <c r="A17" s="32">
        <v>4</v>
      </c>
      <c r="B17" s="22" t="s">
        <v>28</v>
      </c>
      <c r="C17" s="32" t="s">
        <v>8</v>
      </c>
      <c r="D17" s="32">
        <v>160</v>
      </c>
      <c r="E17" s="32"/>
      <c r="F17" s="32">
        <f t="shared" ref="F17" si="2">D17*E17</f>
        <v>0</v>
      </c>
    </row>
    <row r="18" spans="1:11" ht="141.75" x14ac:dyDescent="0.25">
      <c r="A18" s="32"/>
      <c r="B18" s="13" t="s">
        <v>27</v>
      </c>
      <c r="C18" s="32"/>
      <c r="D18" s="32"/>
      <c r="E18" s="32"/>
      <c r="F18" s="32"/>
    </row>
    <row r="19" spans="1:11" ht="110.25" x14ac:dyDescent="0.25">
      <c r="A19" s="34">
        <v>5</v>
      </c>
      <c r="B19" s="16" t="s">
        <v>42</v>
      </c>
      <c r="C19" s="34" t="s">
        <v>8</v>
      </c>
      <c r="D19" s="34">
        <v>725</v>
      </c>
      <c r="E19" s="34"/>
      <c r="F19" s="32">
        <f t="shared" ref="F19" si="3">D19*E19</f>
        <v>0</v>
      </c>
    </row>
    <row r="20" spans="1:11" ht="126" x14ac:dyDescent="0.25">
      <c r="A20" s="34"/>
      <c r="B20" s="17" t="s">
        <v>43</v>
      </c>
      <c r="C20" s="34"/>
      <c r="D20" s="34"/>
      <c r="E20" s="34"/>
      <c r="F20" s="32"/>
    </row>
    <row r="21" spans="1:11" ht="94.5" x14ac:dyDescent="0.25">
      <c r="A21" s="32">
        <v>6</v>
      </c>
      <c r="B21" s="1" t="s">
        <v>29</v>
      </c>
      <c r="C21" s="32" t="s">
        <v>8</v>
      </c>
      <c r="D21" s="33">
        <v>680</v>
      </c>
      <c r="E21" s="32"/>
      <c r="F21" s="32">
        <f t="shared" ref="F21" si="4">D21*E21</f>
        <v>0</v>
      </c>
      <c r="G21" s="12"/>
      <c r="H21" s="19"/>
      <c r="I21" s="12"/>
      <c r="J21" s="12"/>
      <c r="K21" s="12"/>
    </row>
    <row r="22" spans="1:11" ht="126" x14ac:dyDescent="0.25">
      <c r="A22" s="32"/>
      <c r="B22" s="13" t="s">
        <v>30</v>
      </c>
      <c r="C22" s="32"/>
      <c r="D22" s="33"/>
      <c r="E22" s="32"/>
      <c r="F22" s="32"/>
      <c r="G22" s="6"/>
      <c r="H22" s="19"/>
      <c r="I22" s="6"/>
      <c r="J22" s="6"/>
      <c r="K22" s="6"/>
    </row>
    <row r="23" spans="1:11" ht="63" x14ac:dyDescent="0.25">
      <c r="A23" s="32">
        <v>7</v>
      </c>
      <c r="B23" s="22" t="s">
        <v>31</v>
      </c>
      <c r="C23" s="32" t="s">
        <v>8</v>
      </c>
      <c r="D23" s="33">
        <v>40</v>
      </c>
      <c r="E23" s="32"/>
      <c r="F23" s="32">
        <f t="shared" ref="F23:F39" si="5">D23*E23</f>
        <v>0</v>
      </c>
      <c r="G23" s="4"/>
    </row>
    <row r="24" spans="1:11" ht="126" x14ac:dyDescent="0.25">
      <c r="A24" s="32"/>
      <c r="B24" s="13" t="s">
        <v>32</v>
      </c>
      <c r="C24" s="32"/>
      <c r="D24" s="33"/>
      <c r="E24" s="32"/>
      <c r="F24" s="32"/>
      <c r="G24" s="4"/>
    </row>
    <row r="25" spans="1:11" ht="141.75" x14ac:dyDescent="0.25">
      <c r="A25" s="32">
        <v>8</v>
      </c>
      <c r="B25" s="1" t="s">
        <v>33</v>
      </c>
      <c r="C25" s="32" t="s">
        <v>8</v>
      </c>
      <c r="D25" s="33">
        <v>720</v>
      </c>
      <c r="E25" s="32"/>
      <c r="F25" s="32">
        <f t="shared" si="5"/>
        <v>0</v>
      </c>
      <c r="G25" s="4"/>
    </row>
    <row r="26" spans="1:11" ht="220.5" x14ac:dyDescent="0.25">
      <c r="A26" s="32"/>
      <c r="B26" s="13" t="s">
        <v>59</v>
      </c>
      <c r="C26" s="32"/>
      <c r="D26" s="33"/>
      <c r="E26" s="32"/>
      <c r="F26" s="32"/>
      <c r="G26" s="4"/>
    </row>
    <row r="27" spans="1:11" ht="78.75" x14ac:dyDescent="0.25">
      <c r="A27" s="32">
        <v>9</v>
      </c>
      <c r="B27" s="23" t="s">
        <v>34</v>
      </c>
      <c r="C27" s="32" t="s">
        <v>1</v>
      </c>
      <c r="D27" s="32">
        <v>12</v>
      </c>
      <c r="E27" s="32"/>
      <c r="F27" s="32">
        <f t="shared" si="5"/>
        <v>0</v>
      </c>
    </row>
    <row r="28" spans="1:11" ht="141.75" x14ac:dyDescent="0.25">
      <c r="A28" s="32"/>
      <c r="B28" s="13" t="s">
        <v>44</v>
      </c>
      <c r="C28" s="32"/>
      <c r="D28" s="32"/>
      <c r="E28" s="32"/>
      <c r="F28" s="32"/>
    </row>
    <row r="29" spans="1:11" ht="78.75" x14ac:dyDescent="0.25">
      <c r="A29" s="32">
        <v>10</v>
      </c>
      <c r="B29" s="1" t="s">
        <v>60</v>
      </c>
      <c r="C29" s="32" t="s">
        <v>1</v>
      </c>
      <c r="D29" s="32">
        <v>10</v>
      </c>
      <c r="E29" s="32"/>
      <c r="F29" s="32">
        <f t="shared" si="5"/>
        <v>0</v>
      </c>
    </row>
    <row r="30" spans="1:11" ht="94.5" x14ac:dyDescent="0.25">
      <c r="A30" s="32"/>
      <c r="B30" s="13" t="s">
        <v>61</v>
      </c>
      <c r="C30" s="32"/>
      <c r="D30" s="32"/>
      <c r="E30" s="32"/>
      <c r="F30" s="32"/>
    </row>
    <row r="31" spans="1:11" ht="94.5" x14ac:dyDescent="0.25">
      <c r="A31" s="39">
        <v>11</v>
      </c>
      <c r="B31" s="24" t="s">
        <v>14</v>
      </c>
      <c r="C31" s="39" t="s">
        <v>1</v>
      </c>
      <c r="D31" s="39">
        <v>4</v>
      </c>
      <c r="E31" s="39"/>
      <c r="F31" s="32">
        <f t="shared" si="5"/>
        <v>0</v>
      </c>
    </row>
    <row r="32" spans="1:11" ht="157.5" x14ac:dyDescent="0.25">
      <c r="A32" s="39"/>
      <c r="B32" s="25" t="s">
        <v>13</v>
      </c>
      <c r="C32" s="39"/>
      <c r="D32" s="39"/>
      <c r="E32" s="39"/>
      <c r="F32" s="32"/>
    </row>
    <row r="33" spans="1:11" ht="63" x14ac:dyDescent="0.25">
      <c r="A33" s="32">
        <v>12</v>
      </c>
      <c r="B33" s="1" t="s">
        <v>62</v>
      </c>
      <c r="C33" s="32" t="s">
        <v>1</v>
      </c>
      <c r="D33" s="32">
        <v>6</v>
      </c>
      <c r="E33" s="32"/>
      <c r="F33" s="32">
        <f t="shared" si="5"/>
        <v>0</v>
      </c>
    </row>
    <row r="34" spans="1:11" ht="110.25" x14ac:dyDescent="0.25">
      <c r="A34" s="32"/>
      <c r="B34" s="13" t="s">
        <v>55</v>
      </c>
      <c r="C34" s="32"/>
      <c r="D34" s="32"/>
      <c r="E34" s="32"/>
      <c r="F34" s="32"/>
    </row>
    <row r="35" spans="1:11" ht="63" x14ac:dyDescent="0.25">
      <c r="A35" s="32">
        <v>13</v>
      </c>
      <c r="B35" s="22" t="s">
        <v>58</v>
      </c>
      <c r="C35" s="32" t="s">
        <v>8</v>
      </c>
      <c r="D35" s="32">
        <v>1095</v>
      </c>
      <c r="E35" s="32"/>
      <c r="F35" s="32">
        <f t="shared" si="5"/>
        <v>0</v>
      </c>
    </row>
    <row r="36" spans="1:11" ht="78.75" x14ac:dyDescent="0.25">
      <c r="A36" s="32"/>
      <c r="B36" s="13" t="s">
        <v>57</v>
      </c>
      <c r="C36" s="32"/>
      <c r="D36" s="32"/>
      <c r="E36" s="32"/>
      <c r="F36" s="32"/>
    </row>
    <row r="37" spans="1:11" ht="126" x14ac:dyDescent="0.25">
      <c r="A37" s="32">
        <v>14</v>
      </c>
      <c r="B37" s="26" t="s">
        <v>47</v>
      </c>
      <c r="C37" s="32" t="s">
        <v>9</v>
      </c>
      <c r="D37" s="33">
        <v>500</v>
      </c>
      <c r="E37" s="32"/>
      <c r="F37" s="32">
        <f t="shared" si="5"/>
        <v>0</v>
      </c>
    </row>
    <row r="38" spans="1:11" ht="143.25" x14ac:dyDescent="0.25">
      <c r="A38" s="32"/>
      <c r="B38" s="26" t="s">
        <v>46</v>
      </c>
      <c r="C38" s="32"/>
      <c r="D38" s="33"/>
      <c r="E38" s="32"/>
      <c r="F38" s="32"/>
    </row>
    <row r="39" spans="1:11" ht="110.25" x14ac:dyDescent="0.25">
      <c r="A39" s="34">
        <v>15</v>
      </c>
      <c r="B39" s="27" t="s">
        <v>63</v>
      </c>
      <c r="C39" s="34" t="s">
        <v>8</v>
      </c>
      <c r="D39" s="34">
        <v>75</v>
      </c>
      <c r="E39" s="34"/>
      <c r="F39" s="32">
        <f t="shared" si="5"/>
        <v>0</v>
      </c>
    </row>
    <row r="40" spans="1:11" ht="242.25" customHeight="1" x14ac:dyDescent="0.25">
      <c r="A40" s="34"/>
      <c r="B40" s="28" t="s">
        <v>64</v>
      </c>
      <c r="C40" s="34"/>
      <c r="D40" s="34"/>
      <c r="E40" s="34"/>
      <c r="F40" s="32"/>
    </row>
    <row r="41" spans="1:11" ht="15.75" customHeight="1" x14ac:dyDescent="0.25">
      <c r="A41" s="37" t="s">
        <v>56</v>
      </c>
      <c r="B41" s="37"/>
      <c r="C41" s="29"/>
      <c r="D41" s="29"/>
      <c r="E41" s="29"/>
      <c r="F41" s="29"/>
    </row>
    <row r="42" spans="1:11" ht="174.75" x14ac:dyDescent="0.25">
      <c r="A42" s="32">
        <v>16</v>
      </c>
      <c r="B42" s="22" t="s">
        <v>65</v>
      </c>
      <c r="C42" s="32" t="s">
        <v>9</v>
      </c>
      <c r="D42" s="33">
        <v>100</v>
      </c>
      <c r="E42" s="32"/>
      <c r="F42" s="32">
        <f>E42*D42</f>
        <v>0</v>
      </c>
      <c r="H42" s="3"/>
    </row>
    <row r="43" spans="1:11" ht="174.75" x14ac:dyDescent="0.25">
      <c r="A43" s="32"/>
      <c r="B43" s="13" t="s">
        <v>66</v>
      </c>
      <c r="C43" s="32"/>
      <c r="D43" s="33"/>
      <c r="E43" s="32"/>
      <c r="F43" s="32"/>
      <c r="H43" s="3"/>
    </row>
    <row r="44" spans="1:11" ht="94.5" x14ac:dyDescent="0.25">
      <c r="A44" s="32">
        <v>17</v>
      </c>
      <c r="B44" s="16" t="s">
        <v>15</v>
      </c>
      <c r="C44" s="34" t="s">
        <v>7</v>
      </c>
      <c r="D44" s="39">
        <v>1</v>
      </c>
      <c r="E44" s="34"/>
      <c r="F44" s="32">
        <f t="shared" ref="F44" si="6">E44*D44</f>
        <v>0</v>
      </c>
      <c r="H44" s="3"/>
    </row>
    <row r="45" spans="1:11" ht="141.75" x14ac:dyDescent="0.25">
      <c r="A45" s="32"/>
      <c r="B45" s="17" t="s">
        <v>16</v>
      </c>
      <c r="C45" s="34"/>
      <c r="D45" s="39"/>
      <c r="E45" s="34"/>
      <c r="F45" s="32"/>
      <c r="H45" s="3"/>
    </row>
    <row r="46" spans="1:11" ht="80.25" x14ac:dyDescent="0.25">
      <c r="A46" s="34">
        <v>18</v>
      </c>
      <c r="B46" s="1" t="s">
        <v>67</v>
      </c>
      <c r="C46" s="32" t="s">
        <v>1</v>
      </c>
      <c r="D46" s="33">
        <v>5</v>
      </c>
      <c r="E46" s="32"/>
      <c r="F46" s="32">
        <f t="shared" ref="F46" si="7">E46*D46</f>
        <v>0</v>
      </c>
      <c r="G46" s="12"/>
      <c r="H46" s="12"/>
      <c r="I46" s="10"/>
      <c r="J46" s="11"/>
      <c r="K46" s="12"/>
    </row>
    <row r="47" spans="1:11" ht="138" x14ac:dyDescent="0.25">
      <c r="A47" s="34"/>
      <c r="B47" s="15" t="s">
        <v>17</v>
      </c>
      <c r="C47" s="32"/>
      <c r="D47" s="33"/>
      <c r="E47" s="32"/>
      <c r="F47" s="32"/>
      <c r="G47" s="12"/>
      <c r="H47" s="12"/>
      <c r="I47" s="10"/>
      <c r="J47" s="11"/>
      <c r="K47" s="12"/>
    </row>
    <row r="48" spans="1:11" ht="96" x14ac:dyDescent="0.25">
      <c r="A48" s="34">
        <v>19</v>
      </c>
      <c r="B48" s="16" t="s">
        <v>18</v>
      </c>
      <c r="C48" s="34" t="s">
        <v>1</v>
      </c>
      <c r="D48" s="34">
        <v>1</v>
      </c>
      <c r="E48" s="34"/>
      <c r="F48" s="32">
        <f t="shared" ref="F48" si="8">E48*D48</f>
        <v>0</v>
      </c>
      <c r="G48" s="12"/>
      <c r="H48" s="12"/>
      <c r="I48" s="10"/>
      <c r="J48" s="11"/>
      <c r="K48" s="12"/>
    </row>
    <row r="49" spans="1:11" ht="126" x14ac:dyDescent="0.25">
      <c r="A49" s="34"/>
      <c r="B49" s="17" t="s">
        <v>19</v>
      </c>
      <c r="C49" s="34"/>
      <c r="D49" s="34"/>
      <c r="E49" s="34"/>
      <c r="F49" s="32"/>
      <c r="G49" s="12"/>
      <c r="H49" s="12"/>
      <c r="I49" s="10"/>
      <c r="J49" s="11"/>
      <c r="K49" s="12"/>
    </row>
    <row r="50" spans="1:11" ht="78.75" x14ac:dyDescent="0.25">
      <c r="A50" s="34">
        <v>20</v>
      </c>
      <c r="B50" s="16" t="s">
        <v>20</v>
      </c>
      <c r="C50" s="34" t="s">
        <v>1</v>
      </c>
      <c r="D50" s="34">
        <v>2</v>
      </c>
      <c r="E50" s="34"/>
      <c r="F50" s="32">
        <f t="shared" ref="F50" si="9">E50*D50</f>
        <v>0</v>
      </c>
      <c r="G50" s="12"/>
      <c r="H50" s="12"/>
      <c r="I50" s="10"/>
      <c r="J50" s="11"/>
      <c r="K50" s="12"/>
    </row>
    <row r="51" spans="1:11" ht="126" x14ac:dyDescent="0.25">
      <c r="A51" s="34"/>
      <c r="B51" s="17" t="s">
        <v>22</v>
      </c>
      <c r="C51" s="34"/>
      <c r="D51" s="34"/>
      <c r="E51" s="34"/>
      <c r="F51" s="32"/>
      <c r="G51" s="12"/>
      <c r="H51" s="12"/>
      <c r="I51" s="10"/>
      <c r="J51" s="11"/>
      <c r="K51" s="12"/>
    </row>
    <row r="52" spans="1:11" ht="96" x14ac:dyDescent="0.25">
      <c r="A52" s="32">
        <v>21</v>
      </c>
      <c r="B52" s="1" t="s">
        <v>21</v>
      </c>
      <c r="C52" s="32" t="s">
        <v>1</v>
      </c>
      <c r="D52" s="33">
        <v>2</v>
      </c>
      <c r="E52" s="32"/>
      <c r="F52" s="32">
        <f t="shared" ref="F52" si="10">E52*D52</f>
        <v>0</v>
      </c>
      <c r="G52" s="11"/>
      <c r="H52" s="10"/>
      <c r="I52" s="11"/>
      <c r="J52" s="11"/>
      <c r="K52" s="12"/>
    </row>
    <row r="53" spans="1:11" ht="126" x14ac:dyDescent="0.25">
      <c r="A53" s="32"/>
      <c r="B53" s="13" t="s">
        <v>23</v>
      </c>
      <c r="C53" s="32"/>
      <c r="D53" s="33"/>
      <c r="E53" s="32"/>
      <c r="F53" s="32"/>
      <c r="G53" s="11"/>
      <c r="H53" s="10"/>
      <c r="I53" s="11"/>
      <c r="J53" s="11"/>
      <c r="K53" s="12"/>
    </row>
    <row r="54" spans="1:11" ht="80.25" x14ac:dyDescent="0.25">
      <c r="A54" s="32">
        <v>22</v>
      </c>
      <c r="B54" s="1" t="s">
        <v>24</v>
      </c>
      <c r="C54" s="32" t="s">
        <v>1</v>
      </c>
      <c r="D54" s="32">
        <v>1</v>
      </c>
      <c r="E54" s="32"/>
      <c r="F54" s="32">
        <f t="shared" ref="F54" si="11">E54*D54</f>
        <v>0</v>
      </c>
      <c r="G54" s="11"/>
      <c r="H54" s="11"/>
      <c r="I54" s="11"/>
      <c r="J54" s="11"/>
      <c r="K54" s="12"/>
    </row>
    <row r="55" spans="1:11" ht="111.75" x14ac:dyDescent="0.25">
      <c r="A55" s="32"/>
      <c r="B55" s="13" t="s">
        <v>45</v>
      </c>
      <c r="C55" s="32"/>
      <c r="D55" s="32"/>
      <c r="E55" s="32"/>
      <c r="F55" s="32"/>
      <c r="G55" s="11"/>
      <c r="H55" s="11"/>
      <c r="I55" s="11"/>
      <c r="J55" s="11"/>
    </row>
    <row r="56" spans="1:11" x14ac:dyDescent="0.25">
      <c r="A56" s="37" t="s">
        <v>10</v>
      </c>
      <c r="B56" s="37"/>
      <c r="C56" s="29"/>
      <c r="D56" s="29"/>
      <c r="E56" s="29"/>
      <c r="F56" s="29"/>
      <c r="H56" s="3"/>
    </row>
    <row r="57" spans="1:11" ht="64.5" x14ac:dyDescent="0.25">
      <c r="A57" s="32">
        <v>23</v>
      </c>
      <c r="B57" s="1" t="s">
        <v>35</v>
      </c>
      <c r="C57" s="32" t="s">
        <v>1</v>
      </c>
      <c r="D57" s="32">
        <v>150</v>
      </c>
      <c r="E57" s="32"/>
      <c r="F57" s="32">
        <f>E57*D57</f>
        <v>0</v>
      </c>
      <c r="H57" s="3"/>
    </row>
    <row r="58" spans="1:11" ht="80.25" x14ac:dyDescent="0.25">
      <c r="A58" s="32"/>
      <c r="B58" s="13" t="s">
        <v>36</v>
      </c>
      <c r="C58" s="32"/>
      <c r="D58" s="32"/>
      <c r="E58" s="32"/>
      <c r="F58" s="32"/>
      <c r="H58" s="3"/>
    </row>
    <row r="59" spans="1:11" ht="64.5" customHeight="1" x14ac:dyDescent="0.25">
      <c r="A59" s="32">
        <v>24</v>
      </c>
      <c r="B59" s="1" t="s">
        <v>68</v>
      </c>
      <c r="C59" s="32" t="s">
        <v>1</v>
      </c>
      <c r="D59" s="32">
        <v>120</v>
      </c>
      <c r="E59" s="32"/>
      <c r="F59" s="32">
        <f t="shared" ref="F59" si="12">E59*D59</f>
        <v>0</v>
      </c>
      <c r="H59" s="3"/>
    </row>
    <row r="60" spans="1:11" ht="80.25" x14ac:dyDescent="0.25">
      <c r="A60" s="32"/>
      <c r="B60" s="13" t="s">
        <v>69</v>
      </c>
      <c r="C60" s="32"/>
      <c r="D60" s="32"/>
      <c r="E60" s="32"/>
      <c r="F60" s="32"/>
      <c r="H60" s="3"/>
    </row>
    <row r="61" spans="1:11" ht="63" x14ac:dyDescent="0.25">
      <c r="A61" s="32">
        <v>25</v>
      </c>
      <c r="B61" s="1" t="s">
        <v>37</v>
      </c>
      <c r="C61" s="32" t="s">
        <v>1</v>
      </c>
      <c r="D61" s="32">
        <v>10</v>
      </c>
      <c r="E61" s="32"/>
      <c r="F61" s="32">
        <f t="shared" ref="F61" si="13">E61*D61</f>
        <v>0</v>
      </c>
      <c r="H61" s="3"/>
    </row>
    <row r="62" spans="1:11" ht="64.5" x14ac:dyDescent="0.25">
      <c r="A62" s="32"/>
      <c r="B62" s="13" t="s">
        <v>38</v>
      </c>
      <c r="C62" s="32"/>
      <c r="D62" s="32"/>
      <c r="E62" s="32"/>
      <c r="F62" s="32"/>
      <c r="H62" s="3"/>
    </row>
    <row r="63" spans="1:11" ht="22.5" customHeight="1" x14ac:dyDescent="0.25">
      <c r="A63" s="42" t="s">
        <v>11</v>
      </c>
      <c r="B63" s="42"/>
      <c r="C63" s="42"/>
      <c r="D63" s="42"/>
      <c r="E63" s="42"/>
      <c r="F63" s="14">
        <f>SUM(F11:F62)</f>
        <v>0</v>
      </c>
    </row>
    <row r="64" spans="1:11" x14ac:dyDescent="0.25">
      <c r="A64" s="21"/>
      <c r="B64" s="7"/>
      <c r="C64" s="7"/>
      <c r="D64" s="7"/>
      <c r="E64" s="7"/>
      <c r="F64" s="7"/>
    </row>
    <row r="65" spans="1:6" x14ac:dyDescent="0.25">
      <c r="A65" s="21"/>
      <c r="B65" s="7"/>
      <c r="C65" s="7"/>
      <c r="D65" s="7"/>
      <c r="E65" s="7"/>
      <c r="F65" s="7"/>
    </row>
    <row r="66" spans="1:6" x14ac:dyDescent="0.25">
      <c r="A66" s="21"/>
      <c r="B66" s="40"/>
      <c r="C66" s="40"/>
      <c r="D66" s="40"/>
      <c r="E66" s="5"/>
      <c r="F66" s="20"/>
    </row>
    <row r="67" spans="1:6" x14ac:dyDescent="0.25">
      <c r="A67" s="21"/>
      <c r="B67" s="40"/>
      <c r="C67" s="40"/>
      <c r="D67" s="40"/>
      <c r="E67" s="5"/>
      <c r="F67" s="20"/>
    </row>
    <row r="68" spans="1:6" x14ac:dyDescent="0.25">
      <c r="A68" s="21"/>
      <c r="B68" s="2"/>
      <c r="C68" s="2"/>
      <c r="D68" s="2"/>
      <c r="E68" s="2"/>
      <c r="F68" s="2"/>
    </row>
    <row r="69" spans="1:6" x14ac:dyDescent="0.25">
      <c r="A69" s="21"/>
      <c r="B69" s="2"/>
      <c r="C69" s="2"/>
      <c r="D69" s="2"/>
      <c r="E69" s="2"/>
      <c r="F69" s="2"/>
    </row>
    <row r="70" spans="1:6" x14ac:dyDescent="0.25">
      <c r="A70" s="21"/>
      <c r="B70" s="2"/>
      <c r="C70" s="2"/>
      <c r="D70" s="2"/>
      <c r="E70" s="2"/>
      <c r="F70" s="2"/>
    </row>
    <row r="71" spans="1:6" x14ac:dyDescent="0.25">
      <c r="A71" s="21"/>
      <c r="B71" s="2"/>
      <c r="C71" s="2"/>
      <c r="D71" s="2"/>
      <c r="E71" s="2"/>
      <c r="F71" s="2"/>
    </row>
    <row r="72" spans="1:6" x14ac:dyDescent="0.25">
      <c r="A72" s="21"/>
      <c r="B72" s="41"/>
      <c r="C72" s="41"/>
      <c r="D72" s="41"/>
      <c r="E72" s="2"/>
      <c r="F72" s="2"/>
    </row>
    <row r="73" spans="1:6" x14ac:dyDescent="0.25">
      <c r="A73" s="21"/>
      <c r="B73" s="40"/>
      <c r="C73" s="40"/>
      <c r="D73" s="40"/>
      <c r="E73" s="5"/>
      <c r="F73" s="20"/>
    </row>
    <row r="74" spans="1:6" x14ac:dyDescent="0.25">
      <c r="A74" s="21"/>
      <c r="B74" s="40"/>
      <c r="C74" s="40"/>
      <c r="D74" s="40"/>
      <c r="E74" s="5"/>
      <c r="F74" s="20"/>
    </row>
    <row r="75" spans="1:6" x14ac:dyDescent="0.25">
      <c r="A75" s="21"/>
      <c r="B75" s="40"/>
      <c r="C75" s="40"/>
      <c r="D75" s="40"/>
      <c r="E75" s="7"/>
      <c r="F75" s="20"/>
    </row>
    <row r="76" spans="1:6" x14ac:dyDescent="0.25">
      <c r="A76" s="21"/>
      <c r="B76" s="40"/>
      <c r="C76" s="40"/>
      <c r="D76" s="40"/>
      <c r="E76" s="5"/>
      <c r="F76" s="20"/>
    </row>
  </sheetData>
  <mergeCells count="145">
    <mergeCell ref="C1:F1"/>
    <mergeCell ref="A61:A62"/>
    <mergeCell ref="C61:C62"/>
    <mergeCell ref="D61:D62"/>
    <mergeCell ref="E61:E62"/>
    <mergeCell ref="F61:F62"/>
    <mergeCell ref="A56:B56"/>
    <mergeCell ref="A42:A43"/>
    <mergeCell ref="A44:A45"/>
    <mergeCell ref="A50:A51"/>
    <mergeCell ref="A57:A58"/>
    <mergeCell ref="C57:C58"/>
    <mergeCell ref="D57:D58"/>
    <mergeCell ref="E57:E58"/>
    <mergeCell ref="F57:F58"/>
    <mergeCell ref="A59:A60"/>
    <mergeCell ref="C59:C60"/>
    <mergeCell ref="D59:D60"/>
    <mergeCell ref="E59:E60"/>
    <mergeCell ref="F59:F60"/>
    <mergeCell ref="A52:A53"/>
    <mergeCell ref="C52:C53"/>
    <mergeCell ref="D52:D53"/>
    <mergeCell ref="E52:E53"/>
    <mergeCell ref="F52:F53"/>
    <mergeCell ref="A54:A55"/>
    <mergeCell ref="C54:C55"/>
    <mergeCell ref="D54:D55"/>
    <mergeCell ref="E54:E55"/>
    <mergeCell ref="F54:F55"/>
    <mergeCell ref="A48:A49"/>
    <mergeCell ref="C48:C49"/>
    <mergeCell ref="D48:D49"/>
    <mergeCell ref="E48:E49"/>
    <mergeCell ref="F48:F49"/>
    <mergeCell ref="C50:C51"/>
    <mergeCell ref="D50:D51"/>
    <mergeCell ref="E50:E51"/>
    <mergeCell ref="F50:F51"/>
    <mergeCell ref="C44:C45"/>
    <mergeCell ref="D44:D45"/>
    <mergeCell ref="E44:E45"/>
    <mergeCell ref="A46:A47"/>
    <mergeCell ref="E46:E47"/>
    <mergeCell ref="C23:C24"/>
    <mergeCell ref="D23:D24"/>
    <mergeCell ref="E23:E24"/>
    <mergeCell ref="F23:F24"/>
    <mergeCell ref="F29:F30"/>
    <mergeCell ref="A27:A28"/>
    <mergeCell ref="C27:C28"/>
    <mergeCell ref="D27:D28"/>
    <mergeCell ref="E27:E28"/>
    <mergeCell ref="A23:A24"/>
    <mergeCell ref="B76:D76"/>
    <mergeCell ref="B74:D74"/>
    <mergeCell ref="B75:D75"/>
    <mergeCell ref="B67:D67"/>
    <mergeCell ref="B72:D72"/>
    <mergeCell ref="B73:D73"/>
    <mergeCell ref="B66:D66"/>
    <mergeCell ref="C46:C47"/>
    <mergeCell ref="D46:D47"/>
    <mergeCell ref="A63:E63"/>
    <mergeCell ref="A41:B41"/>
    <mergeCell ref="C42:C43"/>
    <mergeCell ref="D42:D43"/>
    <mergeCell ref="E42:E43"/>
    <mergeCell ref="C33:C34"/>
    <mergeCell ref="D33:D34"/>
    <mergeCell ref="E33:E34"/>
    <mergeCell ref="F33:F34"/>
    <mergeCell ref="C31:C32"/>
    <mergeCell ref="D31:D32"/>
    <mergeCell ref="E31:E32"/>
    <mergeCell ref="F31:F32"/>
    <mergeCell ref="A37:A38"/>
    <mergeCell ref="C37:C38"/>
    <mergeCell ref="A29:A30"/>
    <mergeCell ref="C29:C30"/>
    <mergeCell ref="D29:D30"/>
    <mergeCell ref="E29:E30"/>
    <mergeCell ref="D37:D38"/>
    <mergeCell ref="E37:E38"/>
    <mergeCell ref="A33:A34"/>
    <mergeCell ref="A31:A32"/>
    <mergeCell ref="F37:F38"/>
    <mergeCell ref="F46:F47"/>
    <mergeCell ref="A15:A16"/>
    <mergeCell ref="F42:F43"/>
    <mergeCell ref="F39:F40"/>
    <mergeCell ref="D35:D36"/>
    <mergeCell ref="E35:E36"/>
    <mergeCell ref="A35:A36"/>
    <mergeCell ref="C35:C36"/>
    <mergeCell ref="A39:A40"/>
    <mergeCell ref="C39:C40"/>
    <mergeCell ref="D39:D40"/>
    <mergeCell ref="E39:E40"/>
    <mergeCell ref="F27:F28"/>
    <mergeCell ref="F35:F36"/>
    <mergeCell ref="C15:C16"/>
    <mergeCell ref="D15:D16"/>
    <mergeCell ref="E15:E16"/>
    <mergeCell ref="F15:F16"/>
    <mergeCell ref="A25:A26"/>
    <mergeCell ref="C25:C26"/>
    <mergeCell ref="D25:D26"/>
    <mergeCell ref="E25:E26"/>
    <mergeCell ref="F25:F26"/>
    <mergeCell ref="F44:F45"/>
    <mergeCell ref="C11:C12"/>
    <mergeCell ref="D11:D12"/>
    <mergeCell ref="E11:E12"/>
    <mergeCell ref="D17:D18"/>
    <mergeCell ref="E17:E18"/>
    <mergeCell ref="F17:F18"/>
    <mergeCell ref="C13:C14"/>
    <mergeCell ref="D13:D14"/>
    <mergeCell ref="E13:E14"/>
    <mergeCell ref="F13:F14"/>
    <mergeCell ref="A1:B1"/>
    <mergeCell ref="F19:F20"/>
    <mergeCell ref="A21:A22"/>
    <mergeCell ref="C21:C22"/>
    <mergeCell ref="D21:D22"/>
    <mergeCell ref="E21:E22"/>
    <mergeCell ref="F21:F22"/>
    <mergeCell ref="A19:A20"/>
    <mergeCell ref="C19:C20"/>
    <mergeCell ref="D19:D20"/>
    <mergeCell ref="E19:E20"/>
    <mergeCell ref="A2:F2"/>
    <mergeCell ref="A3:F3"/>
    <mergeCell ref="A4:F4"/>
    <mergeCell ref="A5:F5"/>
    <mergeCell ref="A6:F6"/>
    <mergeCell ref="A7:F7"/>
    <mergeCell ref="A8:F8"/>
    <mergeCell ref="A17:A18"/>
    <mergeCell ref="C17:C18"/>
    <mergeCell ref="A10:F10"/>
    <mergeCell ref="F11:F12"/>
    <mergeCell ref="A13:A14"/>
    <mergeCell ref="A11:A12"/>
  </mergeCells>
  <printOptions horizontalCentered="1" verticalCentered="1"/>
  <pageMargins left="0" right="0" top="0" bottom="0" header="0" footer="0"/>
  <pageSetup paperSize="9" scale="80" fitToHeight="0" orientation="portrait" horizontalDpi="4294967293"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BD43F738C9D844961DEDA0F5B2733A" ma:contentTypeVersion="11" ma:contentTypeDescription="Create a new document." ma:contentTypeScope="" ma:versionID="6911777c38dca415089df9f12e0c21d7">
  <xsd:schema xmlns:xsd="http://www.w3.org/2001/XMLSchema" xmlns:xs="http://www.w3.org/2001/XMLSchema" xmlns:p="http://schemas.microsoft.com/office/2006/metadata/properties" xmlns:ns2="2bd0fa6d-f67e-42d2-b967-caf638a650ec" targetNamespace="http://schemas.microsoft.com/office/2006/metadata/properties" ma:root="true" ma:fieldsID="951eace8a609841166750b7b1485d851" ns2:_="">
    <xsd:import namespace="2bd0fa6d-f67e-42d2-b967-caf638a650e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0fa6d-f67e-42d2-b967-caf638a650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5697E2-408F-47C5-B253-69AB4BC7B1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0fa6d-f67e-42d2-b967-caf638a650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DED242-3A1F-45F6-9666-F37554E3135E}">
  <ds:schemaRefs>
    <ds:schemaRef ds:uri="http://schemas.microsoft.com/sharepoint/v3/contenttype/forms"/>
  </ds:schemaRefs>
</ds:datastoreItem>
</file>

<file path=customXml/itemProps3.xml><?xml version="1.0" encoding="utf-8"?>
<ds:datastoreItem xmlns:ds="http://schemas.openxmlformats.org/officeDocument/2006/customXml" ds:itemID="{0E3FC16C-B0D0-4B25-AC7A-9363CF0C760C}">
  <ds:schemaRefs>
    <ds:schemaRef ds:uri="http://purl.org/dc/dcmitype/"/>
    <ds:schemaRef ds:uri="http://schemas.microsoft.com/office/infopath/2007/PartnerControls"/>
    <ds:schemaRef ds:uri="http://purl.org/dc/elements/1.1/"/>
    <ds:schemaRef ds:uri="http://schemas.microsoft.com/office/2006/documentManagement/types"/>
    <ds:schemaRef ds:uri="2bd0fa6d-f67e-42d2-b967-caf638a650ec"/>
    <ds:schemaRef ds:uri="http://purl.org/dc/term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vt:lpstr>
      <vt:lpstr>BoQ!Print_Area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Ram Computer</cp:lastModifiedBy>
  <cp:lastPrinted>2021-09-21T20:11:25Z</cp:lastPrinted>
  <dcterms:created xsi:type="dcterms:W3CDTF">2020-07-02T05:26:38Z</dcterms:created>
  <dcterms:modified xsi:type="dcterms:W3CDTF">2021-11-16T10:36:11Z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0x01010036BD43F738C9D844961DEDA0F5B2733A</vt:lpwstr>
  </property>
</Properties>
</file>