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filterPrivacy="1" defaultThemeVersion="124226"/>
  <xr:revisionPtr revIDLastSave="30" documentId="13_ncr:1_{130561CC-59AF-4EE1-B800-270EDD0C7957}" xr6:coauthVersionLast="47" xr6:coauthVersionMax="47" xr10:uidLastSave="{2DA11A09-3418-4E68-97CE-A3079C4948E0}"/>
  <bookViews>
    <workbookView xWindow="-120" yWindow="-120" windowWidth="20730" windowHeight="11160" xr2:uid="{00000000-000D-0000-FFFF-FFFF00000000}"/>
  </bookViews>
  <sheets>
    <sheet name="BoQ-PRC IQD" sheetId="23" r:id="rId1"/>
    <sheet name="BoQ-Intisar PHCC IQD" sheetId="24" r:id="rId2"/>
  </sheets>
  <definedNames>
    <definedName name="_xlnm.Print_Area" localSheetId="1">'BoQ-Intisar PHCC IQD'!$A$1:$I$27</definedName>
    <definedName name="_xlnm.Print_Area" localSheetId="0">'BoQ-PRC IQD'!$A$1:$H$37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23" l="1"/>
  <c r="I6" i="24"/>
  <c r="I25" i="24"/>
  <c r="I23" i="24"/>
  <c r="I24" i="24"/>
  <c r="I22" i="24"/>
  <c r="I20" i="24"/>
  <c r="I18" i="24"/>
  <c r="I19" i="24"/>
  <c r="I17" i="24"/>
  <c r="I15" i="24"/>
  <c r="I14" i="24"/>
  <c r="I13" i="24"/>
  <c r="I11" i="24"/>
  <c r="I10" i="24"/>
  <c r="I8" i="24"/>
  <c r="I5" i="24"/>
  <c r="G33" i="23"/>
  <c r="G34" i="23"/>
  <c r="G35" i="23"/>
  <c r="G36" i="23"/>
  <c r="G22" i="23"/>
  <c r="G23" i="23"/>
  <c r="G24" i="23"/>
  <c r="G25" i="23"/>
  <c r="G26" i="23"/>
  <c r="G27" i="23"/>
  <c r="G28" i="23"/>
  <c r="G29" i="23"/>
  <c r="G30" i="23"/>
  <c r="G31" i="23"/>
  <c r="G32" i="23"/>
  <c r="G11" i="23"/>
  <c r="G12" i="23"/>
  <c r="G13" i="23"/>
  <c r="G14" i="23"/>
  <c r="G15" i="23"/>
  <c r="G16" i="23"/>
  <c r="G17" i="23"/>
  <c r="G18" i="23"/>
  <c r="G19" i="23"/>
  <c r="G20" i="23"/>
  <c r="G21" i="23"/>
  <c r="G5" i="23"/>
  <c r="G6" i="23"/>
  <c r="G7" i="23"/>
  <c r="G8" i="23"/>
  <c r="G9" i="23"/>
  <c r="G10" i="23"/>
  <c r="G4" i="23"/>
  <c r="I26" i="24"/>
  <c r="I21" i="24"/>
  <c r="I16" i="24"/>
  <c r="I12" i="24"/>
  <c r="I9" i="24"/>
</calcChain>
</file>

<file path=xl/sharedStrings.xml><?xml version="1.0" encoding="utf-8"?>
<sst xmlns="http://schemas.openxmlformats.org/spreadsheetml/2006/main" count="137" uniqueCount="85">
  <si>
    <t>Unit</t>
  </si>
  <si>
    <t>Description</t>
  </si>
  <si>
    <t>Sub-total</t>
  </si>
  <si>
    <t>Unit price</t>
  </si>
  <si>
    <t>unit</t>
  </si>
  <si>
    <t>No.</t>
  </si>
  <si>
    <t>QTY</t>
  </si>
  <si>
    <t xml:space="preserve">Unit </t>
  </si>
  <si>
    <t>Illustration Photo</t>
  </si>
  <si>
    <t>Device Name
 اسم الجهاز</t>
  </si>
  <si>
    <t xml:space="preserve">Details
تفاصيل الجهاز  </t>
  </si>
  <si>
    <t>Illustration Image</t>
  </si>
  <si>
    <t xml:space="preserve">
LAB MICROSCOPE
مجهر ضوئي</t>
  </si>
  <si>
    <t>BENCHTOP CENTRIFUGE
جهاز الطرد المركزي</t>
  </si>
  <si>
    <t>Spectrophotometer
جهاز المطياف الضوئي</t>
  </si>
  <si>
    <t>Autoclave
جهاز اوتوكليف</t>
  </si>
  <si>
    <t>Blood Glucose Meters
جهاز فحص السكر بالدم</t>
  </si>
  <si>
    <t>Micropipette
الماصة المجهرية
1-100 ul</t>
  </si>
  <si>
    <t>Micropipette
الماصة المجهرية
100-1000ul</t>
  </si>
  <si>
    <t>Nebulizer 
جهاز تبخير</t>
  </si>
  <si>
    <t>Sphygmomanometer
جهاز قياس الضغط</t>
  </si>
  <si>
    <t xml:space="preserve">Snellen Chart Label
لوحة فحص البصر </t>
  </si>
  <si>
    <t>Patient privacy curtain
برافان</t>
  </si>
  <si>
    <t>• Hospital bedscreen, 3 sections with curtains.
• Bedscreen mounted on swivel castors; positioned in broad stance for good stability.
• Curtains integrated centrally in the frame, leave no gaps near the hinges.
• Material:
• High resistance to corrosion (tropical environment).
• Frame: Epoxy or enamel coated or chrome plated tubular steel.
• Curtains: Plastic, non-transparent, tear resistant, flame retardant, disinfectant- and liquid proof, • washable. Light colored.
• Caster frame/bracket: steel or nylon
Dimensions:
Bedscreen: 3 panels of approx. (60-65) x (195-200) cm (w x h) each.
Swivel castors: Approx. diameter 5 cm.
Knockdown construction: yes
Supplied with:
1 x complete set of tools required for assembly.
1 x set of plastic curtains.
List of accessories and parts.
Detailed step-by-step instructions for assembly and safe use, text-free pictorial based (i.e. line-drawings only).</t>
  </si>
  <si>
    <t>Examination bed
سرير فحص درجة أولى مع سلم للصعود</t>
  </si>
  <si>
    <t xml:space="preserve">
Adult Scale
ميزان للكبار</t>
  </si>
  <si>
    <t xml:space="preserve">Baby Scale
ميزان طفل </t>
  </si>
  <si>
    <t>Intravenous Hock Stand</t>
  </si>
  <si>
    <t>• Movable height adjustable infusion stand.
• Heavy carriage mounted on 5 swivel castors.
• The lower-end support column is deep and securely fixed into the carriage base.
• A solid manual lever at the upper end of the support column, allows setting telescopic upper part at the required height.
• A brake prevents exceeding the maximum height setting.
• Double hook fixed at the top of the telescopic rod.
Material:
• High resistance to corrosion (tropical environment), support, and telescopic column: Austenitic stainless steel grade 304.
• Carriage-base: single molded unit, polypropylene, castor frame/bracket: polypropylene or nylon, Wheel bearing: polypropylene or nylon.
• Castor fixation into carriage base: stainless steel.
Dimensions:
• Height, adjustable: 135-225 cm, carriage base, diameter: 55-58 cm, support column: 3 cm (outside, across), 1-1.5mm thickness.
• Telescopic upper part: 2.5 cm (outside, across), 1-1.5mm (thickness), swivel castor twin-wheel: (4-5) x 5 cm (w x diameter).
• Carrying capacity: 10 kg, knockdown construction: yes.
Items supplied with:
• 1 x complete set of tools required for assembly, list of accessories and parts
Detailed step-by-step instructions for assembly and safe use, text-free pictorial based (i.e. line-drawings only)</t>
  </si>
  <si>
    <r>
      <rPr>
        <b/>
        <sz val="14"/>
        <color theme="1"/>
        <rFont val="Calibri"/>
        <family val="2"/>
        <scheme val="minor"/>
      </rPr>
      <t>Patient examination Treatment Table:</t>
    </r>
    <r>
      <rPr>
        <sz val="11"/>
        <color rgb="FF000000"/>
        <rFont val="Calibri"/>
        <family val="2"/>
        <scheme val="minor"/>
      </rPr>
      <t xml:space="preserve">
Examination table, 2 sections.
• Mounted on 4 sturdy supports, all finished with height-adjustable feet.
• Both sections are fitted with non-removable padded upholstery.
• Backrest angle adjustable via secured pawl and gear ratchet, safe for patient and operator.
• When fully extended, both sections align to a perfectly flat surface.
• Transfer bars connect all lower distal portions of the 4 supports, providing maximal structural strength.
Materials:
• High resistance to corrosion (tropical environment)
• Frame: epoxy-coated tubular steel
• Adjustable feet: rubber or nylon
• Padded upholstery: high-density polyurethane foam, density 28-30 kg/m3
• Cover: plastic, flexible, highly tear resistant, anti-static, flame-retardant, non-absorbing, waterproof, and cleanable with hospital-grade disinfection products.
Dimensions:
• Examination table, two sections extended, including upholstery: (185-190) x 55 x 80cm (l x w x h).
• Frame: 3 cm (outside, across), 1.35-1.5 mm thickness.
• Upholstery: 4.5-5 cm (h).
• Carrying capacity: minimum 160 kg.</t>
    </r>
  </si>
  <si>
    <r>
      <rPr>
        <b/>
        <sz val="14"/>
        <color theme="1"/>
        <rFont val="Calibri"/>
        <family val="2"/>
        <scheme val="minor"/>
      </rPr>
      <t xml:space="preserve">Electric medical Treadmill (150 - 250 KG)
</t>
    </r>
    <r>
      <rPr>
        <sz val="11"/>
        <color rgb="FF000000"/>
        <rFont val="Calibri"/>
        <family val="2"/>
        <scheme val="minor"/>
      </rPr>
      <t xml:space="preserve"> Application: physiotherapy and rehabilitation centers. 
 Monitor YES , LCD or better. 
 Parameters monitoredL: Time, speed, elevation, distance, pulse, calories
 Upgradable software.
 Dimensions (l x w )	 ≥ (210 x 65 cm).
 Running Area (l x w )	≥ (150 x 50 cm).
 Deck :Shock load reduction, for the joint.
 Belt surface with non slip material.
 Motor: DC motor, ≥ 3 HP.
 Speed range: Forward : 0-12 km/hr. or more.
 Optional Reverse: 0-4.8 km/hr. or more.	
 Elevation: 0-±10% grade or more.
 Patient capacity:	180 kg or more.
 Side bars: YES adjustable.
 Emergency stop:	YES.
 Training programmes:  YES ≥10. 
 User-defined programmes : YES ≥ 15.
 Options : Additional side bars. 
Ramp ,Power &amp; Environmental Requirements.	
Power input to be 220-240VAC, 50Hz.
The supplier should be confirmed that: The Equipment is suitable for work in climate conditions of Iraq in terms of temperature and humidity.</t>
    </r>
  </si>
  <si>
    <r>
      <rPr>
        <b/>
        <sz val="14"/>
        <color rgb="FF000000"/>
        <rFont val="Calibri"/>
        <family val="2"/>
        <scheme val="minor"/>
      </rPr>
      <t>Exercise bike:</t>
    </r>
    <r>
      <rPr>
        <sz val="11"/>
        <color rgb="FF000000"/>
        <rFont val="Calibri"/>
        <family val="2"/>
        <scheme val="minor"/>
      </rPr>
      <t xml:space="preserve"> 
 Application: cardio-respiratory training, rehabilitation and sports training,  exercising. of patients with movement impairments and disabilities.
Frame Steel or better. 
Breaks mechanical brake system.
Seat Adjustments Vertical adjustment.
crank adjustable.
Read Outs Distance, Speed, Pulse.
</t>
    </r>
    <r>
      <rPr>
        <sz val="11"/>
        <color theme="1"/>
        <rFont val="Calibri"/>
        <family val="2"/>
        <scheme val="minor"/>
      </rPr>
      <t>Max. patient weight ≥ 180 kg.</t>
    </r>
    <r>
      <rPr>
        <sz val="11"/>
        <color rgb="FF000000"/>
        <rFont val="Calibri"/>
        <family val="2"/>
        <scheme val="minor"/>
      </rPr>
      <t xml:space="preserve">
Load 20-400 W or a wider range. 
Input power 220/240 VAC, 50/60 Hz single phase. Three Pin type Plug, Voltage stabilizing and over current protection circuit.
Environmental requirements  The unit shall be capable of being stored and operated in an Iraq environment.
</t>
    </r>
  </si>
  <si>
    <r>
      <rPr>
        <b/>
        <sz val="14"/>
        <color rgb="FF000000"/>
        <rFont val="Calibri"/>
        <family val="2"/>
        <scheme val="minor"/>
      </rPr>
      <t>Parallel bar for adult and children 2m:</t>
    </r>
    <r>
      <rPr>
        <sz val="11"/>
        <color rgb="FF000000"/>
        <rFont val="Calibri"/>
        <family val="2"/>
        <scheme val="minor"/>
      </rPr>
      <t xml:space="preserve">
Dimensions (cm):211 x 81 x 87 H.
Handrail height adjustment system:double gas sprint.
Min – max handrail height (cm):64 - 80.
Handrail width adjustment system:Manual, 3 positions.
Handrail width min - max (cm):55 -71.
Individual handrail loadbearing capacity:135 Kg.
Modularity (combination of more parallel bars):Removable access slide.</t>
    </r>
  </si>
  <si>
    <r>
      <rPr>
        <b/>
        <sz val="14"/>
        <color rgb="FF000000"/>
        <rFont val="Calibri"/>
        <family val="2"/>
        <scheme val="minor"/>
      </rPr>
      <t>Parallel bar for adult and children 3m:</t>
    </r>
    <r>
      <rPr>
        <sz val="11"/>
        <color rgb="FF000000"/>
        <rFont val="Calibri"/>
        <family val="2"/>
        <scheme val="minor"/>
      </rPr>
      <t xml:space="preserve">
Max dimensions (cm):311 x 81 x 108 H.
Handrail height adjustment system:double gas sprint.
Min – max handrail height (cm):74 - 102.
Handrail width adjustment system:Manual, 3 positions.
Handrail width min - max (cm):55 - 71
Individual handrail loadbearing capacity:135 Kg.
Modularity (combination of more parallel bars): Removable access slide.</t>
    </r>
  </si>
  <si>
    <r>
      <rPr>
        <b/>
        <sz val="14"/>
        <color rgb="FF000000"/>
        <rFont val="Calibri"/>
        <family val="2"/>
        <scheme val="minor"/>
      </rPr>
      <t>Walking frame adult:</t>
    </r>
    <r>
      <rPr>
        <sz val="11"/>
        <color rgb="FF000000"/>
        <rFont val="Calibri"/>
        <family val="2"/>
        <scheme val="minor"/>
      </rPr>
      <t xml:space="preserve">
Type: Fixed
Material: Aluminium	
Size: Adult	
Overall Width (mm): 600	
Handle Height (mm):740 
Tip Size (mm): 25.4	
Max User Weight (kg): 200
</t>
    </r>
  </si>
  <si>
    <r>
      <rPr>
        <b/>
        <sz val="14"/>
        <color theme="1"/>
        <rFont val="Calibri"/>
        <family val="2"/>
        <scheme val="minor"/>
      </rPr>
      <t>Childrens Wheeled Walking Frame:</t>
    </r>
    <r>
      <rPr>
        <sz val="11"/>
        <color rgb="FF000000"/>
        <rFont val="Calibri"/>
        <family val="2"/>
        <scheme val="minor"/>
      </rPr>
      <t xml:space="preserve">
One Childrens Wheeled Walking Frame.
Strong aluminium frame with non-marking tips.
Height adjustable for a tailored fit.
Soft contoured handles for comfort.
Ferrule size: 25mm (2.5cm).
Maximum user weight: 16st (100kgs).
Height: 55cm-66cm.</t>
    </r>
  </si>
  <si>
    <r>
      <rPr>
        <b/>
        <sz val="14"/>
        <color theme="1"/>
        <rFont val="Calibri"/>
        <family val="2"/>
        <scheme val="minor"/>
      </rPr>
      <t xml:space="preserve">Wax bath device (Including wax):
 </t>
    </r>
    <r>
      <rPr>
        <sz val="11"/>
        <color rgb="FF000000"/>
        <rFont val="Calibri"/>
        <family val="2"/>
        <scheme val="minor"/>
      </rPr>
      <t xml:space="preserve">Application: used for storing and melting wax at desired temperature level  
 for physiotherapy application.
 FDA CLEARANCE or CE MARK: Yes ( FDA Preferred).
 Tank Material stainless steel.
 Range of thermostat 30 – 90º C  or wider range. 
 Tank capacity  ≥ 17 Liter. 
 Alert indicator End of run, over/under temperature.
 Hot packs tank  Optional.
 Time control Yes. 
 Safety Automatic switch-off when overheated, door safety.
</t>
    </r>
    <r>
      <rPr>
        <sz val="11"/>
        <color theme="1"/>
        <rFont val="Calibri"/>
        <family val="2"/>
        <scheme val="minor"/>
      </rPr>
      <t xml:space="preserve"> Trolley  Yes. </t>
    </r>
    <r>
      <rPr>
        <sz val="11"/>
        <color rgb="FF000000"/>
        <rFont val="Calibri"/>
        <family val="2"/>
        <scheme val="minor"/>
      </rPr>
      <t xml:space="preserve">
 Accessories ≥10 Kg. Paraffin Wax, brush for wax application.
Power &amp; Environmental Requirements, Power input to be 220-240VAC, 50Hz.
The supplier should be confirmed that: The Equipment is suitable for work in the climate conditions of Iraq in terms of temperature and humidity.
</t>
    </r>
  </si>
  <si>
    <r>
      <rPr>
        <b/>
        <sz val="14"/>
        <color rgb="FF000000"/>
        <rFont val="Calibri"/>
        <family val="2"/>
        <scheme val="minor"/>
      </rPr>
      <t>shockwave thermal therapy device :</t>
    </r>
    <r>
      <rPr>
        <sz val="11"/>
        <color rgb="FF000000"/>
        <rFont val="Calibri"/>
        <family val="2"/>
        <scheme val="minor"/>
      </rPr>
      <t xml:space="preserve">
 Application Used for but not limited to (dissolving of calcified fibroblasts, 
 increase of collagen production, decrease of muscle tension, analgesic   
 effect, and muscle relaxation, Tendon problems, wound healing  ). 
 Technology: Electromagnetic or Piezoelectric 
 Features:
 LCD color display Touch-Screen or external I pad 
 ≥ 20 treatment programs or treatment protocols.
 Frequency: (1-≥ 8) Hz.
 Energy Density: (0.01 – ≥ 0.5) mj/mm².
 Penetration Length: (0 - ≥ 20) mm.
 Lifetime:.≥ 1 million shock. 
 Modes: Single mode, continuous mode, others to be specified.
 Applicator heads: ≥2 (different sizes and penetration length).
 Trolley: yes
 Upgradable: Yes.
 Power supply: Voltage: 220~240 VAC, 50/60 Hz three pin G- type plug.
 Other specification:  Interface to PC or other 
 Accessories:
 Gel 1000ml and operating manual/ 2pcs.
 Holder for hand-piece.
 Silicon covers.
 Mains cable.
 Foot switch control or handpiece control. 
</t>
    </r>
  </si>
  <si>
    <r>
      <rPr>
        <b/>
        <sz val="14"/>
        <color rgb="FF000000"/>
        <rFont val="Calibri"/>
        <family val="2"/>
        <scheme val="minor"/>
      </rPr>
      <t>X-ray LED View Box:</t>
    </r>
    <r>
      <rPr>
        <sz val="11"/>
        <color rgb="FF000000"/>
        <rFont val="Calibri"/>
        <family val="2"/>
        <scheme val="minor"/>
      </rPr>
      <t xml:space="preserve">
 Supply, install and test X-Ray LED View Box with Automatic Film Activation   
 and Variable Brightness Control,
 Color:  White
 Holding: Plastic Clips WITH SENSOR for X-ray film Holding. 
 Handling: Light Weight &amp; Portable
 Approx. Viewing Area : 71 x 35.5 cm. </t>
    </r>
  </si>
  <si>
    <r>
      <rPr>
        <b/>
        <sz val="14"/>
        <color rgb="FF000000"/>
        <rFont val="Calibri"/>
        <family val="2"/>
        <scheme val="minor"/>
      </rPr>
      <t xml:space="preserve"> Trolly Size 60*40*80cm:</t>
    </r>
    <r>
      <rPr>
        <sz val="11"/>
        <color rgb="FF000000"/>
        <rFont val="Calibri"/>
        <family val="2"/>
        <scheme val="minor"/>
      </rPr>
      <t xml:space="preserve">
 Smooth stainless steel shelves with handrail on three sides.
 Two stainless steel shelves with three sided railing on both shelf.
 Four 75mm silent castors and two with brakes are equipped.
 The guardrails are equipped to prevent objects from falling.
 Polished and welded well.
 Firm and stable installation.
 Full Stainless Steel,  Four caster wheels (2 Lockable)</t>
    </r>
  </si>
  <si>
    <r>
      <rPr>
        <b/>
        <sz val="14"/>
        <color rgb="FF000000"/>
        <rFont val="Calibri"/>
        <family val="2"/>
        <scheme val="minor"/>
      </rPr>
      <t>Multiple exercise device (arm, quadriceps, shoulder):</t>
    </r>
    <r>
      <rPr>
        <sz val="11"/>
        <color rgb="FF000000"/>
        <rFont val="Calibri"/>
        <family val="2"/>
        <scheme val="minor"/>
      </rPr>
      <t xml:space="preserve">
 Application: used for general treatment techniques in rehabilitation 
 centers, Neurological exercise therapy.
</t>
    </r>
    <r>
      <rPr>
        <sz val="11"/>
        <color theme="1"/>
        <rFont val="Calibri"/>
        <family val="2"/>
        <scheme val="minor"/>
      </rPr>
      <t xml:space="preserve"> Type hydraulic without castors.</t>
    </r>
    <r>
      <rPr>
        <sz val="11"/>
        <color rgb="FF000000"/>
        <rFont val="Calibri"/>
        <family val="2"/>
        <scheme val="minor"/>
      </rPr>
      <t xml:space="preserve">
 Sections  ≥ 3.
 Frame Rigid design 
 Treatment surface (L*W): ≥ (189*75 cm)
 Head or Back section  Adjustable 
 Lifting capacity ≥ 200 kg 
 Height  Adjustable (45-95) cm or wider range
 UPHOLSTERY Mattress: flame retardant, waterproof FOAM covered with   
 leather
 Nose-hole YES
 Accessories : Shoulder/neck support
 FIXATION STRAPS ≥ 3 
 ROLLS AND CUSHIONS ≥ 10 different sizes &amp; shapes .
 Input power: 220/240 VAC, 50/60 Hz single phase. Three Pin type Plug.
</t>
    </r>
  </si>
  <si>
    <r>
      <rPr>
        <b/>
        <sz val="14"/>
        <color rgb="FF000000"/>
        <rFont val="Calibri"/>
        <family val="2"/>
        <scheme val="minor"/>
      </rPr>
      <t>Traction (lumber + cervical)Traction Device :</t>
    </r>
    <r>
      <rPr>
        <sz val="11"/>
        <color rgb="FF000000"/>
        <rFont val="Calibri"/>
        <family val="2"/>
        <scheme val="minor"/>
      </rPr>
      <t xml:space="preserve">
 Therapy modes  continuous, intermittent, progressive (or compatible.) 
 FDA CLEARANCE or CE MARK Yes ( FDA Preferred).
 Control YES, Microcomputer.
 Display digital / LCD / touchscreen.
 Traction force (1.5 – 60) kg or wider range. 
 Treatment time According to treatment programs. 
 Parameter memory ≥ 20 cases.
 Safety control.
 for traction force YES.
</t>
    </r>
    <r>
      <rPr>
        <b/>
        <sz val="14"/>
        <color theme="1"/>
        <rFont val="Calibri"/>
        <family val="2"/>
        <scheme val="minor"/>
      </rPr>
      <t xml:space="preserve">Traction Table: </t>
    </r>
    <r>
      <rPr>
        <sz val="11"/>
        <color rgb="FF000000"/>
        <rFont val="Calibri"/>
        <family val="2"/>
        <scheme val="minor"/>
      </rPr>
      <t xml:space="preserve">
 Type  Electric Or Hydraulic. 
 Table’s section  ≥ 2.
 Adjustable height 45-95 cm   or wider range. 
 Head section Adjustable. 
 Mattress flame retardant, water proof FOAM covered with leather. 
 Lifting capacity ≥ 170 kg.
 nose-hole YES.
 Footswitch height adjustment  YES.
</t>
    </r>
  </si>
  <si>
    <r>
      <rPr>
        <b/>
        <sz val="14"/>
        <color rgb="FF000000"/>
        <rFont val="Calibri"/>
        <family val="2"/>
        <scheme val="minor"/>
      </rPr>
      <t>TENS  Galvanic device:</t>
    </r>
    <r>
      <rPr>
        <b/>
        <sz val="11"/>
        <color rgb="FF000000"/>
        <rFont val="Calibri"/>
        <family val="2"/>
        <scheme val="minor"/>
      </rPr>
      <t xml:space="preserve">
</t>
    </r>
    <r>
      <rPr>
        <sz val="11"/>
        <color rgb="FF000000"/>
        <rFont val="Calibri"/>
        <family val="2"/>
        <scheme val="minor"/>
      </rPr>
      <t xml:space="preserve"> (Transcutaneous Electrical Nerve Stimulation (TENS))
 COMBO Mini (TENS &amp; Muscle Stimulator) with Two Channel Tens . A mini Portable muscle 
 stimulation unit that delivers Tens, Interrupted Galvanic and Surged Faradic currents  
 for therapeutic use.</t>
    </r>
  </si>
  <si>
    <r>
      <rPr>
        <b/>
        <sz val="14"/>
        <color rgb="FF000000"/>
        <rFont val="Calibri"/>
        <family val="2"/>
        <scheme val="minor"/>
      </rPr>
      <t xml:space="preserve">Standing device for children: </t>
    </r>
    <r>
      <rPr>
        <sz val="11"/>
        <color rgb="FF000000"/>
        <rFont val="Calibri"/>
        <family val="2"/>
        <scheme val="minor"/>
      </rPr>
      <t xml:space="preserve">
 Recommended for children, and young people in the following cases: Infantile cerebral 
 palsy - different forms, Meningomyelocele, Brain and spinal cord injuries.
 For children below the age of 10, for children height 100 - 130 cm .
 Max user weight 60 Kg</t>
    </r>
  </si>
  <si>
    <r>
      <rPr>
        <b/>
        <sz val="14"/>
        <color rgb="FF000000"/>
        <rFont val="Calibri"/>
        <family val="2"/>
        <scheme val="minor"/>
      </rPr>
      <t>Sitting device for children:</t>
    </r>
    <r>
      <rPr>
        <sz val="11"/>
        <color rgb="FF000000"/>
        <rFont val="Calibri"/>
        <family val="2"/>
        <scheme val="minor"/>
      </rPr>
      <t xml:space="preserve">
 Provides head support, spinal alignment, and pelvic stability (balance) to children with  
 physical disabilities. Special seating also prevents muscle contraction and fatigue.</t>
    </r>
  </si>
  <si>
    <r>
      <rPr>
        <b/>
        <sz val="14"/>
        <color rgb="FF000000"/>
        <rFont val="Calibri"/>
        <family val="2"/>
        <scheme val="minor"/>
      </rPr>
      <t xml:space="preserve">Balances Balls with 45cm, 55cm, 65cm, and 75cm in diameters.  </t>
    </r>
    <r>
      <rPr>
        <sz val="11"/>
        <color rgb="FF000000"/>
        <rFont val="Calibri"/>
        <family val="2"/>
        <scheme val="minor"/>
      </rPr>
      <t xml:space="preserve">
 Material: PVC, thick.
 The accessories are 1 pump, 1 air puller, and 2 air plugs.</t>
    </r>
  </si>
  <si>
    <r>
      <rPr>
        <b/>
        <sz val="14"/>
        <color rgb="FF000000"/>
        <rFont val="Calibri"/>
        <family val="2"/>
        <scheme val="minor"/>
      </rPr>
      <t>Children's Pillow Set :</t>
    </r>
    <r>
      <rPr>
        <b/>
        <sz val="11"/>
        <color rgb="FF000000"/>
        <rFont val="Calibri"/>
        <family val="2"/>
        <scheme val="minor"/>
      </rPr>
      <t xml:space="preserve">
</t>
    </r>
    <r>
      <rPr>
        <sz val="11"/>
        <color rgb="FF000000"/>
        <rFont val="Calibri"/>
        <family val="2"/>
        <scheme val="minor"/>
      </rPr>
      <t xml:space="preserve"> Bolsters, wedges, or pillows the quality of the material is firm, high-density urethane 
 foam core. Along with a knitted back, sewn with a vinyl cover.
 Small Pillow (14″ x 12″ x 3″).
 Large Pillow (13″ x 20″ x 3″).
 Round 6″ Bolster (6″ x 0″ x 24″).
 Round 8″ Bolster (8″ x 0″ x 24″).
 Half-cut Bolster (18″ x 8″ x 6″).
 Flat Cube Pillow (12″ x 8″ x 3″).
 Cube (12″ x 8″ x 6″).
 Wedge Pillow (18″ x 24″ x 6″).
 Wedge Pillow (32″ x 20″ x 12″).</t>
    </r>
  </si>
  <si>
    <t>Cando Accordion Fold Mat:
The CanDo Accordion Fold Mats fold every two feet along their length for easy, compact storage and convenient portability, and come with Velcro fasteners at the ends that can be attached for a larger mat surface</t>
  </si>
  <si>
    <r>
      <rPr>
        <b/>
        <sz val="14"/>
        <color rgb="FF000000"/>
        <rFont val="Calibri"/>
        <family val="2"/>
        <scheme val="minor"/>
      </rPr>
      <t>Exercise Therapy Balance Board:</t>
    </r>
    <r>
      <rPr>
        <sz val="11"/>
        <color rgb="FF000000"/>
        <rFont val="Calibri"/>
        <family val="2"/>
        <scheme val="minor"/>
      </rPr>
      <t xml:space="preserve">
 Material Wood.
 Item Dimensions LxWxH 17.9 x 13.95 x 3.5 inches.
 Maximum Weight Recommendation 350 Pounds.
 L 56 cm , W 35 cm, H 12 cm. </t>
    </r>
  </si>
  <si>
    <r>
      <rPr>
        <b/>
        <sz val="14"/>
        <color rgb="FF000000"/>
        <rFont val="Calibri"/>
        <family val="2"/>
        <scheme val="minor"/>
      </rPr>
      <t>Balance Trainer:</t>
    </r>
    <r>
      <rPr>
        <sz val="11"/>
        <color rgb="FF000000"/>
        <rFont val="Calibri"/>
        <family val="2"/>
        <scheme val="minor"/>
      </rPr>
      <t xml:space="preserve">
 Material: Rubbe.r
 Style: Inflatable.
 Latex-free, burst-resistant material.
 6 rubberized feet.
 Holds up to 136 kg (300 lbs.).
 Weight: 9 kg (13 lbs.).
 Diameter: 65 cm.
 Height: 25.4 cm (10”) when fully inflated.
 Includes hand pump and owner’s manual.</t>
    </r>
  </si>
  <si>
    <r>
      <rPr>
        <b/>
        <sz val="14"/>
        <color rgb="FF000000"/>
        <rFont val="Calibri"/>
        <family val="2"/>
        <scheme val="minor"/>
      </rPr>
      <t>Crawling devices for below 2 years of age  children mainly:</t>
    </r>
    <r>
      <rPr>
        <sz val="11"/>
        <color rgb="FF000000"/>
        <rFont val="Calibri"/>
        <family val="2"/>
        <scheme val="minor"/>
      </rPr>
      <t xml:space="preserve">
 With Spina Bifida 
 Deal for children up to 50 lbs.
 Featherweight at only 7lbs
 Provides support to patient while instructing, encouraging and reinforcing crawling.
 The aluminum frame and foam-padded, suspended harness are height adjustable.
 The caregiver can steer from the rear to provide necessary assistance.
Accommodates 24 Kg. </t>
    </r>
  </si>
  <si>
    <r>
      <rPr>
        <b/>
        <sz val="14"/>
        <color rgb="FF000000"/>
        <rFont val="Calibri"/>
        <family val="2"/>
        <scheme val="minor"/>
      </rPr>
      <t>Wall bar Stainless steel:</t>
    </r>
    <r>
      <rPr>
        <sz val="11"/>
        <color rgb="FF000000"/>
        <rFont val="Calibri"/>
        <family val="2"/>
        <scheme val="minor"/>
      </rPr>
      <t xml:space="preserve">
 Wall Bars / Stall Bars / Swedish ladder:
 13 Oval bars  made from  wood, and have 40 x 30 mm round rung.s 
 The mounting of bars to both sides of the product is performed by using wood screws on  
 the back side.
 Space between the rungs 17.5 cm, oval rungs except that the first rung to be offset by  
 about 21.5 cm; and the distance between the bars and the wall to be about 12.5 cm.
 Stall bars can be installed on stud framing with the supplied slats. Drilling for proper  
 framing location is required.
 Weight capacity 150 kg (it mean that every single horizontal rod can support this 
 weight). 
 Dimensions: 230 x 90 cm.</t>
    </r>
  </si>
  <si>
    <r>
      <rPr>
        <b/>
        <sz val="14"/>
        <color theme="1"/>
        <rFont val="Calibri"/>
        <family val="2"/>
        <scheme val="minor"/>
      </rPr>
      <t>Massage device Application:</t>
    </r>
    <r>
      <rPr>
        <sz val="14"/>
        <color theme="1"/>
        <rFont val="Calibri"/>
        <family val="2"/>
        <scheme val="minor"/>
      </rPr>
      <t xml:space="preserve"> </t>
    </r>
    <r>
      <rPr>
        <sz val="11"/>
        <color rgb="FF000000"/>
        <rFont val="Calibri"/>
        <family val="2"/>
        <scheme val="minor"/>
      </rPr>
      <t xml:space="preserve">
 Reduces of pain and soothes aches, suitable for shoulder, back, hips, upper legs, and 
 calf.
 Handheld.
 Lightweight.
 Variable speeds ≥2.
 Frequency : (1200 – 3000)
 Powerful massage motor (100 – 250) VA.
 (2 – 3) m power cord.
 Changeable massager heads.
 Option: - infrared LED lamp (built-in).
 Power and environmental requirements:
 Power input to be 220-240VAC, 50Hz.
 The supplier should be confirmed that: The Equipment is suitable for work in the climate 
 conditions of Iraq in terms of temperature and humidity.
</t>
    </r>
  </si>
  <si>
    <r>
      <rPr>
        <b/>
        <sz val="14"/>
        <color rgb="FF000000"/>
        <rFont val="Calibri"/>
        <family val="2"/>
        <scheme val="minor"/>
      </rPr>
      <t>IRIS Balance Pad :</t>
    </r>
    <r>
      <rPr>
        <sz val="11"/>
        <color rgb="FF000000"/>
        <rFont val="Calibri"/>
        <family val="2"/>
        <scheme val="minor"/>
      </rPr>
      <t xml:space="preserve">
 Foam Large Yoga Mat Trainer for Physical Therapy, Stability Workout, Knee and Ankle   
 Exercise, Strength Training, Rehab - Chair Cushion for Adults, Kids.
 Default size.
</t>
    </r>
  </si>
  <si>
    <r>
      <rPr>
        <b/>
        <sz val="14"/>
        <color rgb="FF000000"/>
        <rFont val="Calibri"/>
        <family val="2"/>
        <scheme val="minor"/>
      </rPr>
      <t>Swiss ball Unisex:</t>
    </r>
    <r>
      <rPr>
        <sz val="11"/>
        <color rgb="FF000000"/>
        <rFont val="Calibri"/>
        <family val="2"/>
        <scheme val="minor"/>
      </rPr>
      <t xml:space="preserve">
 Anti-Burst</t>
    </r>
    <r>
      <rPr>
        <sz val="11"/>
        <color theme="1"/>
        <rFont val="Calibri"/>
        <family val="2"/>
        <scheme val="minor"/>
      </rPr>
      <t xml:space="preserve"> &amp; anti-slip</t>
    </r>
    <r>
      <rPr>
        <sz val="11"/>
        <color rgb="FF000000"/>
        <rFont val="Calibri"/>
        <family val="2"/>
        <scheme val="minor"/>
      </rPr>
      <t xml:space="preserve"> Gym Ball with Foot Pump | Exercise Rubber Ball | Anti Burst Swiss  
 Birthing Stability Ball for Workout, Pregnancy, Balance, (Multicolor, Sizes: 55 to 85 cm).</t>
    </r>
  </si>
  <si>
    <r>
      <rPr>
        <b/>
        <sz val="14"/>
        <color rgb="FF000000"/>
        <rFont val="Calibri"/>
        <family val="2"/>
        <scheme val="minor"/>
      </rPr>
      <t>Three movement Electric Treatment Couch :</t>
    </r>
    <r>
      <rPr>
        <sz val="11"/>
        <color rgb="FF000000"/>
        <rFont val="Calibri"/>
        <family val="2"/>
        <scheme val="minor"/>
      </rPr>
      <t xml:space="preserve">
 Safe working weight capacity of 230kg </t>
    </r>
    <r>
      <rPr>
        <b/>
        <sz val="14"/>
        <color rgb="FF000000"/>
        <rFont val="Calibri"/>
        <family val="2"/>
        <scheme val="minor"/>
      </rPr>
      <t>(</t>
    </r>
    <r>
      <rPr>
        <sz val="11"/>
        <color rgb="FF000000"/>
        <rFont val="Calibri"/>
        <family val="2"/>
        <scheme val="minor"/>
      </rPr>
      <t>36 stone</t>
    </r>
    <r>
      <rPr>
        <b/>
        <sz val="14"/>
        <color rgb="FF000000"/>
        <rFont val="Calibri"/>
        <family val="2"/>
        <scheme val="minor"/>
      </rPr>
      <t>)</t>
    </r>
    <r>
      <rPr>
        <sz val="11"/>
        <color rgb="FF000000"/>
        <rFont val="Calibri"/>
        <family val="2"/>
        <scheme val="minor"/>
      </rPr>
      <t xml:space="preserve">.
 Height range from 46cm </t>
    </r>
    <r>
      <rPr>
        <b/>
        <sz val="14"/>
        <color rgb="FF000000"/>
        <rFont val="Calibri"/>
        <family val="2"/>
        <scheme val="minor"/>
      </rPr>
      <t>(</t>
    </r>
    <r>
      <rPr>
        <sz val="11"/>
        <color rgb="FF000000"/>
        <rFont val="Calibri"/>
        <family val="2"/>
        <scheme val="minor"/>
      </rPr>
      <t>18.1”</t>
    </r>
    <r>
      <rPr>
        <b/>
        <sz val="14"/>
        <color rgb="FF000000"/>
        <rFont val="Calibri"/>
        <family val="2"/>
        <scheme val="minor"/>
      </rPr>
      <t>)</t>
    </r>
    <r>
      <rPr>
        <sz val="11"/>
        <color rgb="FF000000"/>
        <rFont val="Calibri"/>
        <family val="2"/>
        <scheme val="minor"/>
      </rPr>
      <t xml:space="preserve"> to 91cm </t>
    </r>
    <r>
      <rPr>
        <b/>
        <sz val="14"/>
        <color rgb="FF000000"/>
        <rFont val="Calibri"/>
        <family val="2"/>
        <scheme val="minor"/>
      </rPr>
      <t>(</t>
    </r>
    <r>
      <rPr>
        <sz val="11"/>
        <color rgb="FF000000"/>
        <rFont val="Calibri"/>
        <family val="2"/>
        <scheme val="minor"/>
      </rPr>
      <t>35.8”</t>
    </r>
    <r>
      <rPr>
        <b/>
        <sz val="14"/>
        <color rgb="FF000000"/>
        <rFont val="Calibri"/>
        <family val="2"/>
        <scheme val="minor"/>
      </rPr>
      <t>)</t>
    </r>
    <r>
      <rPr>
        <sz val="11"/>
        <color rgb="FF000000"/>
        <rFont val="Calibri"/>
        <family val="2"/>
        <scheme val="minor"/>
      </rPr>
      <t>.
 1 motorized actuator for height adjustment.
 Gas-assisted head section from -35° to 87°.
 Gas-assisted foot section from -29° to 20°.
 4 retractable heavy-duty 75mm castors .
 Twin oversized pillars for added stability.
 Antimicrobial upholstery.
 Foot control fitted as standard.
 Hand control available on request.
 Range of matching accessories available.
 Breathing hole as standard.</t>
    </r>
  </si>
  <si>
    <r>
      <rPr>
        <b/>
        <sz val="14"/>
        <color rgb="FF000000"/>
        <rFont val="Calibri"/>
        <family val="2"/>
        <scheme val="minor"/>
      </rPr>
      <t>Wheelchair Medium size:</t>
    </r>
    <r>
      <rPr>
        <sz val="11"/>
        <color rgb="FF000000"/>
        <rFont val="Calibri"/>
        <family val="2"/>
        <scheme val="minor"/>
      </rPr>
      <t xml:space="preserve">
 Foldable Wheelchair with Sturdy X-frame Easy Folding Mechanism, Steel Chassis, and  
 Rear Mag Wheels.
 Net weight of the wheelchai.r
 19.9kg/43.8lb (medium).
</t>
    </r>
  </si>
  <si>
    <r>
      <rPr>
        <b/>
        <sz val="14"/>
        <color rgb="FF000000"/>
        <rFont val="Calibri"/>
        <family val="2"/>
        <scheme val="minor"/>
      </rPr>
      <t>Wheelchair Large size:</t>
    </r>
    <r>
      <rPr>
        <sz val="11"/>
        <color rgb="FF000000"/>
        <rFont val="Calibri"/>
        <family val="2"/>
        <scheme val="minor"/>
      </rPr>
      <t xml:space="preserve">
 Foldable Wheelchair with Sturdy X-frame Easy Folding Mechanism, Steel Chassis, and  
 Rear Mag Wheels.
 Net weight of the wheelchair.
 20.9kg/46lb (large).</t>
    </r>
  </si>
  <si>
    <r>
      <rPr>
        <b/>
        <sz val="14"/>
        <color rgb="FF000000"/>
        <rFont val="Calibri"/>
        <family val="2"/>
        <scheme val="minor"/>
      </rPr>
      <t>Medical Privacy Screen:</t>
    </r>
    <r>
      <rPr>
        <sz val="14"/>
        <color rgb="FF000000"/>
        <rFont val="Calibri"/>
        <family val="2"/>
        <scheme val="minor"/>
      </rPr>
      <t xml:space="preserve"> </t>
    </r>
    <r>
      <rPr>
        <sz val="11"/>
        <color rgb="FF000000"/>
        <rFont val="Calibri"/>
        <family val="2"/>
        <scheme val="minor"/>
      </rPr>
      <t xml:space="preserve">
• Hospital bedscreen, 3 sections with curtains.
• Bedscreen mounted on swivel castors; positioned in broad stance for good stability.
• Curtains integrated centrally in the frame, leave no gaps near the hinges.
• Material:
• High resistance to corrosion (tropical environment).
• Frame: Epoxy or enamel coated or chrome plated tubular steel.
• Curtains: Plastic, non-transparent, tear resistant, flame retardant, disinfectant- and liquid proof, • washable. Light colored.
• Caster frame/bracket: steel or nylon
Dimensions:
Bedscreen: 3 panels of approx. (60-65) x (195-200) cm (w x h) each.
Swivel castors: Approx. diameter 5 cm.
Knockdown construction: yes
Supplied with:
1 x complete set of tools required for assembly.
1 x set of plastic curtains.
List of accessories and parts.
Detailed step-by-step instructions for assembly and safe use, text-free pictorial based (i.e. line-drawings only).</t>
    </r>
  </si>
  <si>
    <r>
      <rPr>
        <b/>
        <sz val="16"/>
        <color rgb="FF000000"/>
        <rFont val="Calibri"/>
        <family val="2"/>
        <scheme val="minor"/>
      </rPr>
      <t>Mobile Posture Mirror:</t>
    </r>
    <r>
      <rPr>
        <sz val="11"/>
        <color rgb="FF000000"/>
        <rFont val="Calibri"/>
        <family val="2"/>
        <scheme val="minor"/>
      </rPr>
      <t xml:space="preserve">
 Or patient assessments, postural training in various rehabilitation clinicsز  
 A steel frame with powder coating for durability where the mirror pivots centrally.  
 Moves on four hard wearing plastic castors.
 4 non marking castors.
 Safety backed mirror glass.
 Can be tilted to give the best possible view.
 Mirror size: 1200mm x 360mm.
</t>
    </r>
  </si>
  <si>
    <r>
      <rPr>
        <sz val="18"/>
        <color rgb="FF00B050"/>
        <rFont val="Calibri"/>
        <family val="2"/>
        <scheme val="minor"/>
      </rPr>
      <t xml:space="preserve">• </t>
    </r>
    <r>
      <rPr>
        <sz val="18"/>
        <color theme="1"/>
        <rFont val="Calibri"/>
        <family val="2"/>
        <scheme val="minor"/>
      </rPr>
      <t>Weighing range 0 - 10kg
• Minimum graduation: 5g.
• Accuracy: ±5g.
• Display in kilograms.
• Functions: automatic switch-off, TARE, HOLD, auto-calibration with each switch-on.
• Large LCD display.
• Reading time max 5 seconds.
• Splashproof and shock-resistant lightweight body.
• Smooth surface/finishing for easy cleaning/disinfection.
• All vital parts are made of rust-proof, child-friendly materials; display covers are made of durable, transparent plastic.
• Color: white or similar: off-white, cream, light grey, etc.
• Power requirements: 220 V/50Hz.
• Additional power supply: customer-replaceable batteries.</t>
    </r>
  </si>
  <si>
    <t>Examination table, 2 sections.
• Mounted on 4 sturdy supports, all finished with height-adjustable feet.
• Both sections are fitted with non-removable padded upholstery.
• Backrest angle adjustable via secured pawl and gear ratchet, safe for patient and operator.
• When fully extended, both sections align to a perfectly flat surface.
• Transfer bars connect all lower distal portions of the 4 supports, providing maximal structural strength.
Materials:
• High resistance to corrosion (tropical environment)
• Frame: epoxy-coated tubular steel
• Adjustable feet: rubber or nylon
• Padded upholstery: high-density polyurethane foam, density 28-30 kg/m3
• Cover: plastic, flexible, highly tear resistant, anti-static, flame-retardant, non-absorbing, waterproof, and cleanable with hospital-grade disinfection products.
Dimensions:
• Examination table, two sections extended, including upholstery: (185-190) x 55 x 80cm (l x w x h).
• Frame: 3 cm (outside, across), 1.35-1.5 mm thickness.
• Upholstery: 4.5-5 cm (h).
• Carrying capacity: minimum 160 kg.</t>
  </si>
  <si>
    <t>• Heavy base with low centre of gravity.
• Single light head with LED lights in cluster.
• Articulating arm between light and base stand.
• Base with 5 anti-static swivel castors in a star formation.
• At least two castors have been equipped with brakes.
• Minimum 14 cm fixed focus field of view.
• Minimum illumination of 60,000 lux at 0.5m.
• Minimum colour temperature between 4,000°K.
• Minimum colour rendering index (CRI) of 95.
• Minimum LED life more than 40,000 hours.
• Floor to light height adjustable to include at least range of 1.1 m to 1.75 m.
• On/off switch.
• Power requirements: 100 - 240 Volts - 50/60 Hz.</t>
  </si>
  <si>
    <t>• Composed of a cuff containing an inflatable bag.
• The inflatable bag is connected via a tube to a bulb with an integrated manometer needle gauge.
• The cuff is made of durable material (e.g. nylon), which is non-deformable, and washable at 30°C.
• The cuff is fitted with double Velcro fastening, enabling a tight and secure fit around the arms.
• The cuff is reinforced on both sides.
• Size cuff for adults.
• The bag is inflated by means of a flexible bulb connected via a tube.
• Material tube: rubber or other suitable material, e.g. silicone rubber, crack resistant.
• Length tube between 50 to 70 cm.
• Gauge graduated 0 - 300mmHg (min) in 2 (max) mmHg increments, with pressure release valve.
• Mercury design.</t>
  </si>
  <si>
    <t>Nebuliser for the treatment of upper/lower respiratory system and for the delivery of nebulised drugs.
• The unit is  compressor driven 
• Depending on the model supplied: either portable or a handheld model.
• If equipped with a compressor, the compressor is maintenance and oil-free.
• Air inlet filter (depending on the model supplied).
• Depending on the model supplied: either continuous operation or auto switch off after 20 minutes but allows for immediately restart.
• For compressor model: air flow at least 5 L/min.
• Minimum drug nebulisation flow greater than: 0.2 ml/min.
• Integrated drug reservoir with a minimum capacity: 6 ml.
• Residual volume (not operating below) less than 2 ml.
• Median Mass Aerodynamic Diameter (MMAD) of particles 2.44 µm.
• Noise level ≤ 55 dB
• Sturdy construction, suitable to be disinfected with hospital-grade products.
• Power requirements: 240 Volts - 50/60 Hz (110 Volt available, specify when ordering).
SUPPLIED WITH
Instructions for assembly, use and maintenance in English. +1 x carry bag (depending on model supplied).
2 x reusable mouthpiece.+2 x air tubing set.+4 x reusable adult face masks.+4 x reusable paediatric face masks.
5 x air filters (depending on the model supplied).+2 x nebuliser tank.</t>
  </si>
  <si>
    <t xml:space="preserve">
Variable Pipetting volumes 100-1000ul
·Smooth, Polypropylene material, prevents liquid retention
·Racked primary packaging, 96 pipette tips per rack
·Universal fit, compatible with all standard micropipettes
Weight &amp; volume:
Estimated Weight: 1.96kg
Estimated Volume: 13.10dm3
</t>
  </si>
  <si>
    <t>• Variable Pipetting volumes 10-100ul
• Smooth, Polypropylene material, prevents liquid retention.
• Inert self-sealing barrier filter for prevention of aerosol contamination of pipette and sample
• Sterile &amp; free of DNA, DNase, RNase, and endotoxins.
• Racked primary packaging, 96 pipette tips per rack.
• Universal fit, compatible with all standard micropipettes.
• Shelf life: 24-36 months
- Weight &amp; volume:
Estimated Weight: 1.58kg 
Estimated Volume: 9.5dm3</t>
  </si>
  <si>
    <r>
      <t xml:space="preserve">Application: measure blood glucose concentration using a reagent strip and a drop of
capillary blood from a finger puncture that clinical use (operating theater).
</t>
    </r>
    <r>
      <rPr>
        <sz val="16"/>
        <rFont val="Calibri"/>
        <family val="2"/>
        <scheme val="minor"/>
      </rPr>
      <t>with 1000 test</t>
    </r>
    <r>
      <rPr>
        <sz val="16"/>
        <color rgb="FFFF0000"/>
        <rFont val="Calibri"/>
        <family val="2"/>
        <scheme val="minor"/>
      </rPr>
      <t>.</t>
    </r>
    <r>
      <rPr>
        <sz val="16"/>
        <color theme="1"/>
        <rFont val="Calibri"/>
        <family val="2"/>
        <scheme val="minor"/>
      </rPr>
      <t xml:space="preserve"> • Patient type: adult, pediatric, neonate.
• Methodology: electrochemical or reflectance photometry(preferred) and other.
• Enzyme(s) used: Glucose oxidase or Glucose dehydrogenase or other reagent.
• Strips: yes.
• Specimen type: capillary whole blood, venous blood, arterial blood, neonatal.
blood; minimum sample volume, ≥ 0.3µI.
• Measurement range, mg/di: 10- 600.
• Test time, sec: between 3 to 60.
• Meter calibration checks: yes.
• Lot-specific calibration: yes.
• Readout: LCD.
• Alert indicators: high/low levels: out of measuring range, out of temperature range hypoglycemia, 
hyperglycemia, low battery, under-dose detection.
• Automatic shutoff after 2 min.
• Data management :yes.
• Number of tests ≥ 250.
• Date/time stored with test results: yes.
• Life, no. of tests ≥ 1,000
• Battery: yes
</t>
    </r>
    <r>
      <rPr>
        <sz val="16"/>
        <rFont val="Calibri"/>
        <family val="2"/>
        <scheme val="minor"/>
      </rPr>
      <t xml:space="preserve">environmental conditions the equipment suitable for working in the climate conditions of Iraq in terms of temperature &amp; humidity.
</t>
    </r>
    <r>
      <rPr>
        <sz val="16"/>
        <color theme="1"/>
        <rFont val="Calibri"/>
        <family val="2"/>
        <scheme val="minor"/>
      </rPr>
      <t xml:space="preserve">
</t>
    </r>
  </si>
  <si>
    <t>• Sterilization of surgical solid instruments, hollow instruments.
• Heavy duty &amp; compatible design.
• Microprocessor controlled.
• Self-evaluations on the process of sterilization, and automatic failure detection report.
• Instant vaporizer outside the chamber.
• Chamber: (18~23) liter, stainless steel.
• Integrated printer (optional).
• Robot-controlled locking system.
• LCD display.
• Water loading pipe with filter and direct draining to the water piping system.
• Possibility of serial connection to a PC, with cycle data recording.
• Tray holder contains 22 trays.
• Vacuum pump performing two stages (pre &amp; post vacuum).
• Thermal drying system.
• Full water alarm system.
• Input power: 220/240 VAC, 50/60 Hz single phase.
• Accessories: tray extraction handle.</t>
  </si>
  <si>
    <r>
      <t>Used in the quantitative determination of solutions Heavy duty and compatible design
Microprocessor-based, grating type single beam Spectrophotometer with built-in data logging in.
The unit should have a self-diagnostics compartment with a built-in 16 mm test-tube holder and can accept round and square tubes.
• Wavelength Range: 380 - 800 nm 
• Spectral Bandwidth: 5nm
• Wavelength Accuracy: 12</t>
    </r>
    <r>
      <rPr>
        <sz val="18"/>
        <color theme="1"/>
        <rFont val="Calibri"/>
        <family val="2"/>
      </rPr>
      <t>±</t>
    </r>
    <r>
      <rPr>
        <sz val="18"/>
        <color theme="1"/>
        <rFont val="Calibri"/>
        <family val="2"/>
        <scheme val="minor"/>
      </rPr>
      <t xml:space="preserve"> nm,  </t>
    </r>
    <r>
      <rPr>
        <sz val="18"/>
        <color rgb="FFFF0000"/>
        <rFont val="Calibri"/>
        <family val="2"/>
        <scheme val="minor"/>
      </rPr>
      <t xml:space="preserve">  </t>
    </r>
    <r>
      <rPr>
        <sz val="18"/>
        <color theme="1"/>
        <rFont val="Calibri"/>
        <family val="2"/>
        <scheme val="minor"/>
      </rPr>
      <t xml:space="preserve">
• Wavelength resolution: 0.1 nm.
• Lamp type: Quartz halogen or tungsten lamp. 
• Photometric Range: absorbance ( -2.5 to 2.5) Abs &amp; transmittance
1% to 200%T.
 • Tube size: round tube and cuvette and flow cell (oreferred\Photoretric linearitv:
&lt;1% for A&lt;2.000 in the range 340 to 900nm.
• Photometric Accuracy (in the range for 200 to 1000nm): 0.003 AA&lt;0.600,0.5% of the reading for
0.600 &lt;A&lt; 2.000.
• Automatic cell reorganization facility,
• Self-Test and Auto Calibration Modes.
• Methods and profiles: $100 user defined methods. 20 profiles each for kinetics and spectra.
• Detector: Silicon photodiode.
• Output: LCD display with capability to interface with any PC.
• Power line: 220-240VAC:50-60Hz with online UPS: built in printer (preferred).</t>
    </r>
  </si>
  <si>
    <r>
      <t>MICROSCOPE SPECIFICATION:
• Purpose: to provide magnification and resolution of specimens under examination.
• Heavy duty and compatible design.
• OBSERVATION TUBES Type: binocular.
• Eyepieces: 4x, 10x, 40x, 100x, wide field, high-eye point.
• Interpapillary distance adjustment; mm: 50-75.</t>
    </r>
    <r>
      <rPr>
        <sz val="18"/>
        <color theme="9"/>
        <rFont val="Calibri"/>
        <family val="2"/>
        <scheme val="minor"/>
      </rPr>
      <t xml:space="preserve">
</t>
    </r>
    <r>
      <rPr>
        <sz val="18"/>
        <color theme="1"/>
        <rFont val="Calibri"/>
        <family val="2"/>
        <scheme val="minor"/>
      </rPr>
      <t>• NOSEPIECE CONFIGURATION: 4-7 positions.
• Objectives Magnification: Achromatic, plan achromatic, phase contrast.
• TOTAL MAGNIFICATION: 20x-1,500x.
• STAND Focusing mechanism: Moving stage, rack, and pinion.
• Coarse, fine adjustments: Coaxial, low mounted. STAGE Type: Mechanical. Tension adjustment:Coaxial.
• Stage Motion: X-Y. Condenser type: focusable. Numerical aperture: 0.9 to 1.4.
• Light source: halogen lamp (light blue without heat) with replace- able socket, external power supply.
• CONTRAST METHODS: Bright field, phase, dark field, polarization, fluorescence
• POWER SUPPLY:220-740V 50-60Hz</t>
    </r>
  </si>
  <si>
    <t>Origin</t>
  </si>
  <si>
    <t>Working distance: 20 feet - 6.1 m
• Size: 23 x 35.5 cm
Polypropylene natural white sheet, approx. thickness 0.8 to 1.0 mm</t>
  </si>
  <si>
    <t>Unit Price</t>
  </si>
  <si>
    <r>
      <t xml:space="preserve">Notes: 
• The images shown are for illustration purposes only and may not be an exact representation of the product.  
• All medical devices should be provided with a guarantee letter (between 2 - 5 years </t>
    </r>
    <r>
      <rPr>
        <b/>
        <sz val="14"/>
        <color rgb="FF000000"/>
        <rFont val="Arial"/>
        <family val="2"/>
      </rPr>
      <t>or what time suits the item's nature and functionality lifetime from the supplier company or contractor</t>
    </r>
    <r>
      <rPr>
        <b/>
        <sz val="12"/>
        <color rgb="FF000000"/>
        <rFont val="Arial"/>
        <family val="2"/>
      </rPr>
      <t xml:space="preserve"> and to be confirmed with its validation with the relevant authorities. </t>
    </r>
  </si>
  <si>
    <r>
      <rPr>
        <b/>
        <sz val="14"/>
        <color theme="1"/>
        <rFont val="Calibri"/>
        <family val="2"/>
        <scheme val="minor"/>
      </rPr>
      <t xml:space="preserve">Infrared (IR) device Power  250w or more: </t>
    </r>
    <r>
      <rPr>
        <sz val="11"/>
        <color rgb="FF000000"/>
        <rFont val="Calibri"/>
        <family val="2"/>
        <scheme val="minor"/>
      </rPr>
      <t xml:space="preserve">
 Configuration/ on casters
 Light source Infrared lamp protected with shiny polished aluminum 
 Cable length ≥ 3 m
 Treatment timer 1 – 30 minutes or wider range 
 STANDARD ACCESSORIES protective goggles for patient protective goggles for  
 therapist
 Radiator 250w or more
 Power &amp; Environmental Requirements  • Power input to be 220-240VAC, 50Hz.
 The supplier should be confirmed that: The Equipment is suitable for work  
 in climate conditions of Iraq in terms of temperature and humidity.</t>
    </r>
  </si>
  <si>
    <t xml:space="preserve">Notes: 
• The images shown are for illustration purposes only and may not be an exact representation of the product.  
• All medical devices should be provided with a guarantee letter (between 2 - 5 years or what time suits the item's nature and functionality lifetime from the supplier company or contractor and to be confirmed with its validation with the relevant authorities. </t>
  </si>
  <si>
    <t>Annex B - 
BoQ - Medical Devices for PRC in Telafer General Hospital</t>
  </si>
  <si>
    <t>Annex B - 
Medical Devices for PHCC in Telafer General Hospital</t>
  </si>
  <si>
    <t>Qty</t>
  </si>
  <si>
    <t>Total IQD</t>
  </si>
  <si>
    <t xml:space="preserve">
• Spins support 3ml-15ml test tubes at rpm &gt; 5000.
• No. of tubes: 32 tubes.
• Max RPM: between (5.000 - 10,000) rpm.
• Digital programmable control and readout.
• high g-forces for fast separation
• Variable speed and time settings.
• Lid safety lock.
• Rubber feet to prevent slipping
• impact-resistant lid
• Wide mouth for easy clean-up
• Metal rotor and tube shields
• Zero-rpm interlocking lid
• Brushless motor
• Programmable time and scoped
• Angled and (swinging) tube holder as an alternative
• Fast breaking
• POWER REQUIRMENTS:220v ,50 Hz
* Noise level should be less than 70 dB.
* Audible alarm, imbalance &amp; end of run.
</t>
  </si>
  <si>
    <t>Portable Stand lamp
بلاجكتور فحص محمول</t>
  </si>
  <si>
    <r>
      <t xml:space="preserve">Weighing Scale for Adults with height measuring rod.
Steel body duly epoxy powder coated. 
Heavy standing base covered with Antiskid mat.
Capacity </t>
    </r>
    <r>
      <rPr>
        <sz val="18"/>
        <rFont val="Calibri"/>
        <family val="2"/>
        <scheme val="minor"/>
      </rPr>
      <t xml:space="preserve">180 </t>
    </r>
    <r>
      <rPr>
        <sz val="18"/>
        <color theme="1"/>
        <rFont val="Calibri"/>
        <family val="2"/>
        <scheme val="minor"/>
      </rPr>
      <t>kg x 100g graduation. 
Height Rod 75-200cm x 5mm graduation 
Specially designed for hospitals and health centres....</t>
    </r>
  </si>
  <si>
    <r>
      <rPr>
        <b/>
        <sz val="14"/>
        <color rgb="FF000000"/>
        <rFont val="Calibri"/>
        <family val="2"/>
        <scheme val="minor"/>
      </rPr>
      <t>Training stairs (step climber) adults + children:</t>
    </r>
    <r>
      <rPr>
        <sz val="11"/>
        <color rgb="FF000000"/>
        <rFont val="Calibri"/>
        <family val="2"/>
        <scheme val="minor"/>
      </rPr>
      <t xml:space="preserve">
 Made with a solid hardwood/plywood base for strength and   durability.
 Non-Slip Straight Training Stairs with Bus Step.
 Training Stairs, 36 in. Wide, Straight.
 Fixed with Sturdy handrails .
 Non-Slip surface to minimize the risk of falling.
</t>
    </r>
    <r>
      <rPr>
        <sz val="11"/>
        <color rgb="FFFF0000"/>
        <rFont val="Calibri"/>
        <family val="2"/>
        <scheme val="minor"/>
      </rPr>
      <t xml:space="preserve"> </t>
    </r>
    <r>
      <rPr>
        <sz val="11"/>
        <rFont val="Calibri"/>
        <family val="2"/>
        <scheme val="minor"/>
      </rPr>
      <t>Wieght capacity up to 181 Kg.</t>
    </r>
    <r>
      <rPr>
        <sz val="11"/>
        <color rgb="FF000000"/>
        <rFont val="Calibri"/>
        <family val="2"/>
        <scheme val="minor"/>
      </rPr>
      <t xml:space="preserve">
 Enclosed on Two Sides.
 Overall Dimensions 116" L x 36". 
 Height to Platform24".
 Number of Steps 8 &amp;4.
 Riser Size 3"x 10"&amp; 6''x10''.
Platform Size 36" x 36".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</si>
</sst>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_-* #,##0.00_-;\-* #,##0.00_-;_-* &quot;-&quot;??_-;_-@_-"/>
    <numFmt numFmtId="165" formatCode="_([$€-2]\ * #,##0_);_([$€-2]\ * \(#,##0\);_([$€-2]\ * &quot;-&quot;_);_(@_)"/>
    <numFmt numFmtId="166" formatCode="_([$IQD]\ * #,##0.00_);_([$IQD]\ * \(#,##0.00\);_([$IQD]\ * &quot;-&quot;??_);_(@_)"/>
  </numFmts>
  <fonts count="35" x14ac:knownFonts="1">
    <font>
      <sz val="11"/>
      <color theme="1"/>
      <name val="Calibri"/>
      <family val="2"/>
      <scheme val="minor"/>
    </font>
    <font>
      <sz val="10"/>
      <name val="Arial"/>
      <family val="2"/>
    </font>
    <font>
      <sz val="10"/>
      <name val="Arial"/>
      <family val="2"/>
    </font>
    <font>
      <sz val="11"/>
      <color theme="1"/>
      <name val="Calibri"/>
      <family val="2"/>
      <scheme val="minor"/>
    </font>
    <font>
      <u/>
      <sz val="11"/>
      <color theme="10"/>
      <name val="Calibri"/>
      <family val="2"/>
      <scheme val="minor"/>
    </font>
    <font>
      <sz val="14"/>
      <color theme="1"/>
      <name val="Calibri"/>
      <family val="2"/>
      <scheme val="minor"/>
    </font>
    <font>
      <b/>
      <sz val="14"/>
      <color theme="1"/>
      <name val="Calibri"/>
      <family val="2"/>
      <scheme val="minor"/>
    </font>
    <font>
      <sz val="16"/>
      <color theme="1"/>
      <name val="Calibri"/>
      <family val="2"/>
      <scheme val="minor"/>
    </font>
    <font>
      <sz val="20"/>
      <color theme="1"/>
      <name val="Calibri"/>
      <family val="2"/>
      <scheme val="minor"/>
    </font>
    <font>
      <sz val="16"/>
      <name val="Calibri"/>
      <family val="2"/>
      <scheme val="minor"/>
    </font>
    <font>
      <b/>
      <sz val="16"/>
      <color rgb="FF000000"/>
      <name val="Arial"/>
      <family val="2"/>
    </font>
    <font>
      <b/>
      <sz val="14"/>
      <color rgb="FF000000"/>
      <name val="Calibri"/>
      <family val="2"/>
      <scheme val="minor"/>
    </font>
    <font>
      <sz val="14"/>
      <color rgb="FF000000"/>
      <name val="Calibri"/>
      <family val="2"/>
      <scheme val="minor"/>
    </font>
    <font>
      <b/>
      <sz val="16"/>
      <color rgb="FF000000"/>
      <name val="Calibri"/>
      <family val="2"/>
      <scheme val="minor"/>
    </font>
    <font>
      <sz val="24"/>
      <color theme="1"/>
      <name val="Calibri"/>
      <family val="2"/>
      <scheme val="minor"/>
    </font>
    <font>
      <sz val="18"/>
      <color theme="1"/>
      <name val="Calibri"/>
      <family val="2"/>
      <scheme val="minor"/>
    </font>
    <font>
      <sz val="18"/>
      <color theme="9"/>
      <name val="Calibri"/>
      <family val="2"/>
      <scheme val="minor"/>
    </font>
    <font>
      <sz val="16"/>
      <color rgb="FFFF0000"/>
      <name val="Calibri"/>
      <family val="2"/>
      <scheme val="minor"/>
    </font>
    <font>
      <sz val="18"/>
      <color rgb="FF00B050"/>
      <name val="Calibri"/>
      <family val="2"/>
      <scheme val="minor"/>
    </font>
    <font>
      <b/>
      <sz val="20"/>
      <color rgb="FF000000"/>
      <name val="Calibri"/>
      <family val="2"/>
      <scheme val="minor"/>
    </font>
    <font>
      <b/>
      <sz val="12"/>
      <color rgb="FF000000"/>
      <name val="Arial"/>
      <family val="2"/>
    </font>
    <font>
      <b/>
      <sz val="14"/>
      <color rgb="FF000000"/>
      <name val="Arial"/>
      <family val="2"/>
    </font>
    <font>
      <b/>
      <sz val="12"/>
      <color theme="1"/>
      <name val="Calibri"/>
      <family val="2"/>
      <scheme val="minor"/>
    </font>
    <font>
      <sz val="11"/>
      <color rgb="FF000000"/>
      <name val="Calibri"/>
      <family val="2"/>
      <scheme val="minor"/>
    </font>
    <font>
      <b/>
      <sz val="11"/>
      <color rgb="FF000000"/>
      <name val="Calibri"/>
      <family val="2"/>
      <scheme val="minor"/>
    </font>
    <font>
      <sz val="18"/>
      <color theme="1"/>
      <name val="Calibri"/>
      <family val="2"/>
    </font>
    <font>
      <sz val="18"/>
      <color rgb="FFFF0000"/>
      <name val="Calibri"/>
      <family val="2"/>
      <scheme val="minor"/>
    </font>
    <font>
      <b/>
      <sz val="24"/>
      <color theme="1"/>
      <name val="Calibri"/>
      <family val="2"/>
      <scheme val="minor"/>
    </font>
    <font>
      <b/>
      <sz val="20"/>
      <color rgb="FF000000"/>
      <name val="Arial"/>
      <family val="2"/>
    </font>
    <font>
      <b/>
      <sz val="22"/>
      <color rgb="FF000000"/>
      <name val="Arial"/>
      <family val="2"/>
    </font>
    <font>
      <b/>
      <sz val="12"/>
      <color rgb="FF000000"/>
      <name val="Calibri"/>
      <family val="2"/>
      <scheme val="minor"/>
    </font>
    <font>
      <b/>
      <sz val="22"/>
      <color theme="1"/>
      <name val="Calibri"/>
      <family val="2"/>
      <scheme val="minor"/>
    </font>
    <font>
      <sz val="11"/>
      <color rgb="FFFF0000"/>
      <name val="Calibri"/>
      <family val="2"/>
      <scheme val="minor"/>
    </font>
    <font>
      <sz val="18"/>
      <name val="Calibri"/>
      <family val="2"/>
      <scheme val="minor"/>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rgb="FFFFFF00"/>
      </patternFill>
    </fill>
    <fill>
      <patternFill patternType="solid">
        <fgColor rgb="FFFFFF00"/>
        <bgColor rgb="FF000000"/>
      </patternFill>
    </fill>
    <fill>
      <patternFill patternType="solid">
        <fgColor theme="5" tint="0.79998168889431442"/>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2">
    <xf numFmtId="165" fontId="0" fillId="0" borderId="0"/>
    <xf numFmtId="165" fontId="1" fillId="0" borderId="0"/>
    <xf numFmtId="164" fontId="2" fillId="0" borderId="0" applyFont="0" applyFill="0" applyBorder="0" applyAlignment="0" applyProtection="0"/>
    <xf numFmtId="165" fontId="3" fillId="0" borderId="0"/>
    <xf numFmtId="165" fontId="1" fillId="0" borderId="0"/>
    <xf numFmtId="164" fontId="1" fillId="0" borderId="0" applyFont="0" applyFill="0" applyBorder="0" applyAlignment="0" applyProtection="0"/>
    <xf numFmtId="165" fontId="4" fillId="0" borderId="0" applyNumberFormat="0" applyFill="0" applyBorder="0" applyAlignment="0" applyProtection="0"/>
    <xf numFmtId="165" fontId="3" fillId="0" borderId="0"/>
    <xf numFmtId="44" fontId="3" fillId="0" borderId="0" applyFont="0" applyFill="0" applyBorder="0" applyAlignment="0" applyProtection="0"/>
    <xf numFmtId="0" fontId="3" fillId="0" borderId="0"/>
    <xf numFmtId="0" fontId="3" fillId="0" borderId="0"/>
    <xf numFmtId="0" fontId="3" fillId="0" borderId="0"/>
  </cellStyleXfs>
  <cellXfs count="83">
    <xf numFmtId="165" fontId="0" fillId="0" borderId="0" xfId="0"/>
    <xf numFmtId="0" fontId="3" fillId="0" borderId="0" xfId="10"/>
    <xf numFmtId="0" fontId="3" fillId="0" borderId="1" xfId="10" applyBorder="1" applyAlignment="1">
      <alignment horizontal="center" vertical="center"/>
    </xf>
    <xf numFmtId="0" fontId="3" fillId="0" borderId="0" xfId="10" applyAlignment="1">
      <alignment vertical="top"/>
    </xf>
    <xf numFmtId="0" fontId="3" fillId="0" borderId="1" xfId="10" applyBorder="1"/>
    <xf numFmtId="0" fontId="3" fillId="0" borderId="0" xfId="10" applyAlignment="1">
      <alignment horizontal="center" vertical="center"/>
    </xf>
    <xf numFmtId="0" fontId="11" fillId="4" borderId="2" xfId="10" applyFont="1" applyFill="1" applyBorder="1" applyAlignment="1">
      <alignment horizontal="center" vertical="center" wrapText="1"/>
    </xf>
    <xf numFmtId="0" fontId="11" fillId="4" borderId="0" xfId="10" applyFont="1" applyFill="1" applyAlignment="1">
      <alignment horizontal="center" vertical="center" wrapText="1"/>
    </xf>
    <xf numFmtId="0" fontId="23" fillId="0" borderId="1" xfId="10" applyFont="1" applyBorder="1" applyAlignment="1">
      <alignment horizontal="left" vertical="top" wrapText="1"/>
    </xf>
    <xf numFmtId="0" fontId="23" fillId="0" borderId="1" xfId="10" applyFont="1" applyBorder="1" applyAlignment="1">
      <alignment horizontal="center" vertical="center"/>
    </xf>
    <xf numFmtId="0" fontId="23" fillId="0" borderId="1" xfId="10" applyFont="1" applyBorder="1" applyAlignment="1">
      <alignment vertical="top" wrapText="1"/>
    </xf>
    <xf numFmtId="0" fontId="3" fillId="0" borderId="0" xfId="10" applyAlignment="1">
      <alignment horizontal="center"/>
    </xf>
    <xf numFmtId="0" fontId="22" fillId="0" borderId="0" xfId="10" applyFont="1" applyAlignment="1">
      <alignment horizontal="center" vertical="center"/>
    </xf>
    <xf numFmtId="0" fontId="22" fillId="0" borderId="0" xfId="10" applyFont="1" applyAlignment="1">
      <alignment horizontal="center"/>
    </xf>
    <xf numFmtId="0" fontId="3" fillId="0" borderId="0" xfId="9"/>
    <xf numFmtId="0" fontId="3" fillId="0" borderId="0" xfId="9" applyAlignment="1">
      <alignment vertical="center"/>
    </xf>
    <xf numFmtId="0" fontId="3" fillId="0" borderId="1" xfId="9" applyBorder="1"/>
    <xf numFmtId="0" fontId="15" fillId="0" borderId="1" xfId="9" applyFont="1" applyBorder="1" applyAlignment="1">
      <alignment horizontal="center" vertical="center"/>
    </xf>
    <xf numFmtId="0" fontId="15" fillId="0" borderId="1" xfId="9" applyFont="1" applyBorder="1" applyAlignment="1">
      <alignment horizontal="center" vertical="center" wrapText="1"/>
    </xf>
    <xf numFmtId="0" fontId="14" fillId="0" borderId="1" xfId="9" applyFont="1" applyBorder="1" applyAlignment="1">
      <alignment horizontal="center" vertical="center"/>
    </xf>
    <xf numFmtId="0" fontId="14" fillId="0" borderId="0" xfId="9" applyFont="1" applyAlignment="1">
      <alignment horizontal="left" wrapText="1"/>
    </xf>
    <xf numFmtId="0" fontId="14" fillId="0" borderId="1" xfId="9" applyFont="1" applyBorder="1" applyAlignment="1">
      <alignment vertical="center"/>
    </xf>
    <xf numFmtId="0" fontId="3" fillId="3" borderId="0" xfId="9" applyFill="1" applyAlignment="1">
      <alignment horizontal="center" vertical="center"/>
    </xf>
    <xf numFmtId="0" fontId="14" fillId="3" borderId="1" xfId="9" applyFont="1" applyFill="1" applyBorder="1" applyAlignment="1">
      <alignment horizontal="center" vertical="center" wrapText="1"/>
    </xf>
    <xf numFmtId="0" fontId="14" fillId="3" borderId="1" xfId="9" applyFont="1" applyFill="1" applyBorder="1" applyAlignment="1">
      <alignment horizontal="center" vertical="center"/>
    </xf>
    <xf numFmtId="44" fontId="11" fillId="0" borderId="1" xfId="8" applyFont="1" applyBorder="1" applyAlignment="1">
      <alignment vertical="center"/>
    </xf>
    <xf numFmtId="0" fontId="3" fillId="0" borderId="1" xfId="9" applyBorder="1" applyAlignment="1">
      <alignment horizontal="center" wrapText="1"/>
    </xf>
    <xf numFmtId="0" fontId="15" fillId="0" borderId="5" xfId="9" applyFont="1" applyBorder="1" applyAlignment="1">
      <alignment horizontal="center" vertical="center"/>
    </xf>
    <xf numFmtId="0" fontId="8" fillId="0" borderId="0" xfId="9" applyFont="1"/>
    <xf numFmtId="0" fontId="8" fillId="3" borderId="1" xfId="9" applyFont="1" applyFill="1" applyBorder="1" applyAlignment="1">
      <alignment horizontal="center" vertical="center" wrapText="1"/>
    </xf>
    <xf numFmtId="0" fontId="8" fillId="0" borderId="1" xfId="9" applyFont="1" applyBorder="1" applyAlignment="1">
      <alignment horizontal="center" vertical="center" wrapText="1"/>
    </xf>
    <xf numFmtId="0" fontId="8" fillId="0" borderId="1" xfId="9" applyFont="1" applyBorder="1" applyAlignment="1">
      <alignment vertical="center" wrapText="1"/>
    </xf>
    <xf numFmtId="44" fontId="3" fillId="0" borderId="0" xfId="8" applyAlignment="1">
      <alignment horizontal="center" vertical="center"/>
    </xf>
    <xf numFmtId="44" fontId="7" fillId="3" borderId="1" xfId="8" applyFont="1" applyFill="1" applyBorder="1" applyAlignment="1">
      <alignment horizontal="center" vertical="center" wrapText="1"/>
    </xf>
    <xf numFmtId="0" fontId="11" fillId="4" borderId="1" xfId="10" applyFont="1" applyFill="1" applyBorder="1" applyAlignment="1">
      <alignment horizontal="center" vertical="center" wrapText="1"/>
    </xf>
    <xf numFmtId="0" fontId="15" fillId="0" borderId="1" xfId="9" applyFont="1" applyBorder="1" applyAlignment="1">
      <alignment vertical="center" wrapText="1"/>
    </xf>
    <xf numFmtId="0" fontId="7" fillId="0" borderId="1" xfId="9" applyFont="1" applyBorder="1" applyAlignment="1">
      <alignment vertical="center" wrapText="1"/>
    </xf>
    <xf numFmtId="0" fontId="15" fillId="0" borderId="5" xfId="9" applyFont="1" applyBorder="1" applyAlignment="1">
      <alignment horizontal="left" vertical="center" wrapText="1"/>
    </xf>
    <xf numFmtId="0" fontId="15" fillId="0" borderId="2" xfId="9" applyFont="1" applyBorder="1" applyAlignment="1">
      <alignment horizontal="left" vertical="center" wrapText="1"/>
    </xf>
    <xf numFmtId="166" fontId="23" fillId="0" borderId="1" xfId="8" applyNumberFormat="1" applyFont="1" applyBorder="1" applyAlignment="1">
      <alignment horizontal="center" vertical="center"/>
    </xf>
    <xf numFmtId="166" fontId="30" fillId="0" borderId="1" xfId="8" applyNumberFormat="1" applyFont="1" applyBorder="1" applyAlignment="1">
      <alignment horizontal="center" vertical="center"/>
    </xf>
    <xf numFmtId="166" fontId="15" fillId="0" borderId="5" xfId="8" applyNumberFormat="1" applyFont="1" applyBorder="1" applyAlignment="1">
      <alignment horizontal="center" vertical="center"/>
    </xf>
    <xf numFmtId="166" fontId="15" fillId="0" borderId="1" xfId="8" applyNumberFormat="1" applyFont="1" applyBorder="1" applyAlignment="1">
      <alignment horizontal="center" vertical="center"/>
    </xf>
    <xf numFmtId="166" fontId="27" fillId="2" borderId="1" xfId="8" applyNumberFormat="1" applyFont="1" applyFill="1" applyBorder="1" applyAlignment="1">
      <alignment horizontal="center" vertical="center"/>
    </xf>
    <xf numFmtId="0" fontId="15" fillId="0" borderId="0" xfId="9" applyFont="1" applyAlignment="1">
      <alignment vertical="center" wrapText="1"/>
    </xf>
    <xf numFmtId="0" fontId="0" fillId="0" borderId="0" xfId="9" applyFont="1"/>
    <xf numFmtId="0" fontId="10" fillId="5" borderId="3" xfId="10" applyFont="1" applyFill="1" applyBorder="1" applyAlignment="1">
      <alignment horizontal="center" vertical="center" wrapText="1"/>
    </xf>
    <xf numFmtId="0" fontId="10" fillId="5" borderId="4" xfId="10" applyFont="1" applyFill="1" applyBorder="1" applyAlignment="1">
      <alignment horizontal="center" vertical="center"/>
    </xf>
    <xf numFmtId="0" fontId="20" fillId="6" borderId="1" xfId="10" applyFont="1" applyFill="1" applyBorder="1" applyAlignment="1">
      <alignment horizontal="left" vertical="top" wrapText="1"/>
    </xf>
    <xf numFmtId="0" fontId="19" fillId="0" borderId="1" xfId="10" applyFont="1" applyBorder="1" applyAlignment="1">
      <alignment horizontal="center" vertical="center"/>
    </xf>
    <xf numFmtId="0" fontId="15" fillId="0" borderId="5" xfId="9" applyFont="1" applyBorder="1" applyAlignment="1">
      <alignment horizontal="center" vertical="center"/>
    </xf>
    <xf numFmtId="0" fontId="15" fillId="0" borderId="2" xfId="9" applyFont="1" applyBorder="1" applyAlignment="1">
      <alignment horizontal="center" vertical="center"/>
    </xf>
    <xf numFmtId="0" fontId="15" fillId="0" borderId="5" xfId="9" applyFont="1" applyBorder="1" applyAlignment="1">
      <alignment horizontal="center" vertical="center" wrapText="1"/>
    </xf>
    <xf numFmtId="0" fontId="15" fillId="0" borderId="2" xfId="9" applyFont="1" applyBorder="1" applyAlignment="1">
      <alignment horizontal="center" vertical="center" wrapText="1"/>
    </xf>
    <xf numFmtId="0" fontId="7" fillId="0" borderId="5" xfId="9" applyFont="1" applyBorder="1" applyAlignment="1">
      <alignment horizontal="center" vertical="top" wrapText="1"/>
    </xf>
    <xf numFmtId="0" fontId="7" fillId="0" borderId="2" xfId="9" applyFont="1" applyBorder="1" applyAlignment="1">
      <alignment horizontal="center" vertical="top" wrapText="1"/>
    </xf>
    <xf numFmtId="0" fontId="7" fillId="0" borderId="5" xfId="9" applyFont="1" applyBorder="1" applyAlignment="1">
      <alignment horizontal="center" vertical="center" wrapText="1"/>
    </xf>
    <xf numFmtId="0" fontId="7" fillId="0" borderId="2" xfId="9" applyFont="1" applyBorder="1" applyAlignment="1">
      <alignment horizontal="center" vertical="center" wrapText="1"/>
    </xf>
    <xf numFmtId="0" fontId="29" fillId="5" borderId="3" xfId="10" applyFont="1" applyFill="1" applyBorder="1" applyAlignment="1">
      <alignment horizontal="center" vertical="center" wrapText="1"/>
    </xf>
    <xf numFmtId="0" fontId="29" fillId="5" borderId="4" xfId="10" applyFont="1" applyFill="1" applyBorder="1" applyAlignment="1">
      <alignment horizontal="center" vertical="center"/>
    </xf>
    <xf numFmtId="0" fontId="28" fillId="6" borderId="1" xfId="10" applyFont="1" applyFill="1" applyBorder="1" applyAlignment="1">
      <alignment horizontal="left" vertical="top" wrapText="1"/>
    </xf>
    <xf numFmtId="166" fontId="15" fillId="0" borderId="5" xfId="8" applyNumberFormat="1" applyFont="1" applyBorder="1" applyAlignment="1">
      <alignment horizontal="center" vertical="center"/>
    </xf>
    <xf numFmtId="166" fontId="15" fillId="0" borderId="2" xfId="8" applyNumberFormat="1" applyFont="1" applyBorder="1" applyAlignment="1">
      <alignment horizontal="center" vertical="center"/>
    </xf>
    <xf numFmtId="0" fontId="14" fillId="0" borderId="5" xfId="9" applyFont="1" applyBorder="1" applyAlignment="1">
      <alignment horizontal="center" vertical="center"/>
    </xf>
    <xf numFmtId="0" fontId="14" fillId="0" borderId="2" xfId="9" applyFont="1" applyBorder="1" applyAlignment="1">
      <alignment horizontal="center" vertical="center"/>
    </xf>
    <xf numFmtId="0" fontId="8" fillId="0" borderId="5" xfId="9" applyFont="1" applyBorder="1" applyAlignment="1">
      <alignment horizontal="center" vertical="center" wrapText="1"/>
    </xf>
    <xf numFmtId="0" fontId="8" fillId="0" borderId="2" xfId="9" applyFont="1" applyBorder="1" applyAlignment="1">
      <alignment horizontal="center" vertical="center" wrapText="1"/>
    </xf>
    <xf numFmtId="0" fontId="7" fillId="0" borderId="5" xfId="9" applyFont="1" applyBorder="1" applyAlignment="1">
      <alignment horizontal="left" vertical="top" wrapText="1"/>
    </xf>
    <xf numFmtId="0" fontId="7" fillId="0" borderId="2" xfId="9" applyFont="1" applyBorder="1" applyAlignment="1">
      <alignment horizontal="left" vertical="top" wrapText="1"/>
    </xf>
    <xf numFmtId="0" fontId="3" fillId="0" borderId="5" xfId="9" applyBorder="1" applyAlignment="1">
      <alignment horizontal="center"/>
    </xf>
    <xf numFmtId="0" fontId="3" fillId="0" borderId="2" xfId="9" applyBorder="1" applyAlignment="1">
      <alignment horizontal="center"/>
    </xf>
    <xf numFmtId="0" fontId="14" fillId="0" borderId="1" xfId="9" applyFont="1" applyBorder="1" applyAlignment="1">
      <alignment horizontal="center" vertical="center"/>
    </xf>
    <xf numFmtId="0" fontId="8" fillId="0" borderId="1" xfId="9" applyFont="1" applyBorder="1" applyAlignment="1">
      <alignment horizontal="center" vertical="center" wrapText="1"/>
    </xf>
    <xf numFmtId="0" fontId="15" fillId="0" borderId="1" xfId="9" applyFont="1" applyBorder="1" applyAlignment="1">
      <alignment vertical="center" wrapText="1"/>
    </xf>
    <xf numFmtId="0" fontId="3" fillId="0" borderId="1" xfId="9" applyBorder="1" applyAlignment="1">
      <alignment horizontal="center"/>
    </xf>
    <xf numFmtId="0" fontId="33" fillId="0" borderId="5" xfId="9" applyFont="1" applyBorder="1" applyAlignment="1">
      <alignment horizontal="left" vertical="top" wrapText="1"/>
    </xf>
    <xf numFmtId="0" fontId="33" fillId="0" borderId="2" xfId="9" applyFont="1" applyBorder="1" applyAlignment="1">
      <alignment horizontal="left" vertical="top" wrapText="1"/>
    </xf>
    <xf numFmtId="0" fontId="7" fillId="0" borderId="5" xfId="9" applyFont="1" applyBorder="1" applyAlignment="1">
      <alignment horizontal="left" vertical="center" wrapText="1"/>
    </xf>
    <xf numFmtId="0" fontId="7" fillId="0" borderId="2" xfId="9" applyFont="1" applyBorder="1" applyAlignment="1">
      <alignment horizontal="left" vertical="center" wrapText="1"/>
    </xf>
    <xf numFmtId="0" fontId="15" fillId="0" borderId="5" xfId="9" applyFont="1" applyBorder="1" applyAlignment="1">
      <alignment horizontal="left" vertical="center" wrapText="1"/>
    </xf>
    <xf numFmtId="0" fontId="15" fillId="0" borderId="2" xfId="9" applyFont="1" applyBorder="1" applyAlignment="1">
      <alignment horizontal="left" vertical="center" wrapText="1"/>
    </xf>
    <xf numFmtId="166" fontId="15" fillId="0" borderId="6" xfId="8" applyNumberFormat="1" applyFont="1" applyBorder="1" applyAlignment="1">
      <alignment horizontal="center" vertical="center"/>
    </xf>
    <xf numFmtId="0" fontId="31" fillId="0" borderId="1" xfId="9" applyFont="1" applyBorder="1" applyAlignment="1">
      <alignment horizontal="center" vertical="center"/>
    </xf>
  </cellXfs>
  <cellStyles count="12">
    <cellStyle name="Comma 2" xfId="2" xr:uid="{00000000-0005-0000-0000-000000000000}"/>
    <cellStyle name="Comma 2 2" xfId="5" xr:uid="{00000000-0005-0000-0000-000001000000}"/>
    <cellStyle name="Currency" xfId="8" builtinId="4"/>
    <cellStyle name="Hyperlink 2" xfId="6" xr:uid="{00000000-0005-0000-0000-000005000000}"/>
    <cellStyle name="Normal" xfId="0" builtinId="0"/>
    <cellStyle name="Normal 2" xfId="1" xr:uid="{00000000-0005-0000-0000-000007000000}"/>
    <cellStyle name="Normal 2 2" xfId="4" xr:uid="{00000000-0005-0000-0000-000008000000}"/>
    <cellStyle name="Normal 3" xfId="3" xr:uid="{00000000-0005-0000-0000-000009000000}"/>
    <cellStyle name="Normal 4" xfId="7" xr:uid="{00000000-0005-0000-0000-00000A000000}"/>
    <cellStyle name="Normal 5" xfId="9" xr:uid="{20EA035C-E9AC-4738-988C-E5F41AA23957}"/>
    <cellStyle name="Normal 6" xfId="10" xr:uid="{8A8496D4-1BAC-40EC-BCB4-E7E13C3D599C}"/>
    <cellStyle name="Normal 7" xfId="11" xr:uid="{0C6A43F4-2427-4DBC-96AF-505B0736006E}"/>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Medium9">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g"/><Relationship Id="rId18" Type="http://schemas.openxmlformats.org/officeDocument/2006/relationships/image" Target="../media/image18.jpg"/><Relationship Id="rId26" Type="http://schemas.openxmlformats.org/officeDocument/2006/relationships/image" Target="../media/image26.JPG"/><Relationship Id="rId3" Type="http://schemas.openxmlformats.org/officeDocument/2006/relationships/image" Target="../media/image3.jpg"/><Relationship Id="rId21" Type="http://schemas.openxmlformats.org/officeDocument/2006/relationships/image" Target="../media/image21.jpeg"/><Relationship Id="rId34" Type="http://schemas.openxmlformats.org/officeDocument/2006/relationships/image" Target="../media/image34.pn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jpg"/><Relationship Id="rId16" Type="http://schemas.openxmlformats.org/officeDocument/2006/relationships/image" Target="../media/image16.jpeg"/><Relationship Id="rId20" Type="http://schemas.openxmlformats.org/officeDocument/2006/relationships/image" Target="../media/image20.jpg"/><Relationship Id="rId29" Type="http://schemas.openxmlformats.org/officeDocument/2006/relationships/image" Target="../media/image29.jpe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24" Type="http://schemas.openxmlformats.org/officeDocument/2006/relationships/image" Target="../media/image24.jpeg"/><Relationship Id="rId32" Type="http://schemas.openxmlformats.org/officeDocument/2006/relationships/image" Target="../media/image32.jpeg"/><Relationship Id="rId5" Type="http://schemas.openxmlformats.org/officeDocument/2006/relationships/image" Target="../media/image5.jp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jpeg"/><Relationship Id="rId8" Type="http://schemas.openxmlformats.org/officeDocument/2006/relationships/image" Target="../media/image8.jpg"/></Relationships>
</file>

<file path=xl/drawings/_rels/drawing2.xml.rels><?xml version="1.0" encoding="UTF-8" standalone="yes"?>
<Relationships xmlns="http://schemas.openxmlformats.org/package/2006/relationships"><Relationship Id="rId8" Type="http://schemas.openxmlformats.org/officeDocument/2006/relationships/image" Target="../media/image41.jpg"/><Relationship Id="rId13" Type="http://schemas.openxmlformats.org/officeDocument/2006/relationships/image" Target="../media/image46.jpg"/><Relationship Id="rId3" Type="http://schemas.openxmlformats.org/officeDocument/2006/relationships/image" Target="../media/image33.png"/><Relationship Id="rId7" Type="http://schemas.openxmlformats.org/officeDocument/2006/relationships/image" Target="../media/image40.png"/><Relationship Id="rId12" Type="http://schemas.openxmlformats.org/officeDocument/2006/relationships/image" Target="../media/image45.jpg"/><Relationship Id="rId2" Type="http://schemas.openxmlformats.org/officeDocument/2006/relationships/image" Target="../media/image36.png"/><Relationship Id="rId16" Type="http://schemas.openxmlformats.org/officeDocument/2006/relationships/image" Target="../media/image49.jpeg"/><Relationship Id="rId1" Type="http://schemas.openxmlformats.org/officeDocument/2006/relationships/image" Target="../media/image35.jpg"/><Relationship Id="rId6" Type="http://schemas.openxmlformats.org/officeDocument/2006/relationships/image" Target="../media/image39.jpg"/><Relationship Id="rId11" Type="http://schemas.openxmlformats.org/officeDocument/2006/relationships/image" Target="../media/image44.jpg"/><Relationship Id="rId5" Type="http://schemas.openxmlformats.org/officeDocument/2006/relationships/image" Target="../media/image38.png"/><Relationship Id="rId15" Type="http://schemas.openxmlformats.org/officeDocument/2006/relationships/image" Target="../media/image48.png"/><Relationship Id="rId10" Type="http://schemas.openxmlformats.org/officeDocument/2006/relationships/image" Target="../media/image43.jpg"/><Relationship Id="rId4" Type="http://schemas.openxmlformats.org/officeDocument/2006/relationships/image" Target="../media/image37.png"/><Relationship Id="rId9" Type="http://schemas.openxmlformats.org/officeDocument/2006/relationships/image" Target="../media/image42.jpg"/><Relationship Id="rId14" Type="http://schemas.openxmlformats.org/officeDocument/2006/relationships/image" Target="../media/image47.jpg"/></Relationships>
</file>

<file path=xl/drawings/drawing1.xml><?xml version="1.0" encoding="utf-8"?>
<xdr:wsDr xmlns:xdr="http://schemas.openxmlformats.org/drawingml/2006/spreadsheetDrawing" xmlns:a="http://schemas.openxmlformats.org/drawingml/2006/main">
  <xdr:twoCellAnchor editAs="oneCell">
    <xdr:from>
      <xdr:col>7</xdr:col>
      <xdr:colOff>273119</xdr:colOff>
      <xdr:row>4</xdr:row>
      <xdr:rowOff>1245240</xdr:rowOff>
    </xdr:from>
    <xdr:to>
      <xdr:col>7</xdr:col>
      <xdr:colOff>2548735</xdr:colOff>
      <xdr:row>4</xdr:row>
      <xdr:rowOff>3016249</xdr:rowOff>
    </xdr:to>
    <xdr:pic>
      <xdr:nvPicPr>
        <xdr:cNvPr id="2" name="Picture 1">
          <a:extLst>
            <a:ext uri="{FF2B5EF4-FFF2-40B4-BE49-F238E27FC236}">
              <a16:creationId xmlns:a16="http://schemas.microsoft.com/office/drawing/2014/main" id="{04B1658D-BF09-45AC-86FF-90AC3C8295B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1225"/>
        <a:stretch/>
      </xdr:blipFill>
      <xdr:spPr>
        <a:xfrm>
          <a:off x="9055169" y="5693415"/>
          <a:ext cx="2275616" cy="1771009"/>
        </a:xfrm>
        <a:prstGeom prst="rect">
          <a:avLst/>
        </a:prstGeom>
      </xdr:spPr>
    </xdr:pic>
    <xdr:clientData/>
  </xdr:twoCellAnchor>
  <xdr:twoCellAnchor editAs="oneCell">
    <xdr:from>
      <xdr:col>7</xdr:col>
      <xdr:colOff>337924</xdr:colOff>
      <xdr:row>5</xdr:row>
      <xdr:rowOff>1084167</xdr:rowOff>
    </xdr:from>
    <xdr:to>
      <xdr:col>7</xdr:col>
      <xdr:colOff>2451026</xdr:colOff>
      <xdr:row>5</xdr:row>
      <xdr:rowOff>3000375</xdr:rowOff>
    </xdr:to>
    <xdr:pic>
      <xdr:nvPicPr>
        <xdr:cNvPr id="3" name="Picture 2">
          <a:extLst>
            <a:ext uri="{FF2B5EF4-FFF2-40B4-BE49-F238E27FC236}">
              <a16:creationId xmlns:a16="http://schemas.microsoft.com/office/drawing/2014/main" id="{8B718152-5242-480A-ACE9-B36EF7FD69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19974" y="9875742"/>
          <a:ext cx="2113102" cy="1916208"/>
        </a:xfrm>
        <a:prstGeom prst="rect">
          <a:avLst/>
        </a:prstGeom>
      </xdr:spPr>
    </xdr:pic>
    <xdr:clientData/>
  </xdr:twoCellAnchor>
  <xdr:twoCellAnchor editAs="oneCell">
    <xdr:from>
      <xdr:col>7</xdr:col>
      <xdr:colOff>650815</xdr:colOff>
      <xdr:row>6</xdr:row>
      <xdr:rowOff>520846</xdr:rowOff>
    </xdr:from>
    <xdr:to>
      <xdr:col>7</xdr:col>
      <xdr:colOff>2066458</xdr:colOff>
      <xdr:row>6</xdr:row>
      <xdr:rowOff>2254250</xdr:rowOff>
    </xdr:to>
    <xdr:pic>
      <xdr:nvPicPr>
        <xdr:cNvPr id="4" name="Picture 3">
          <a:extLst>
            <a:ext uri="{FF2B5EF4-FFF2-40B4-BE49-F238E27FC236}">
              <a16:creationId xmlns:a16="http://schemas.microsoft.com/office/drawing/2014/main" id="{23DDE52E-40BA-4DCE-A36E-690259FBFA57}"/>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397" r="12396"/>
        <a:stretch/>
      </xdr:blipFill>
      <xdr:spPr>
        <a:xfrm>
          <a:off x="9432865" y="13998721"/>
          <a:ext cx="1415643" cy="1733404"/>
        </a:xfrm>
        <a:prstGeom prst="rect">
          <a:avLst/>
        </a:prstGeom>
      </xdr:spPr>
    </xdr:pic>
    <xdr:clientData/>
  </xdr:twoCellAnchor>
  <xdr:twoCellAnchor editAs="oneCell">
    <xdr:from>
      <xdr:col>7</xdr:col>
      <xdr:colOff>559814</xdr:colOff>
      <xdr:row>8</xdr:row>
      <xdr:rowOff>212684</xdr:rowOff>
    </xdr:from>
    <xdr:to>
      <xdr:col>7</xdr:col>
      <xdr:colOff>1986468</xdr:colOff>
      <xdr:row>8</xdr:row>
      <xdr:rowOff>1524000</xdr:rowOff>
    </xdr:to>
    <xdr:pic>
      <xdr:nvPicPr>
        <xdr:cNvPr id="5" name="Picture 4">
          <a:extLst>
            <a:ext uri="{FF2B5EF4-FFF2-40B4-BE49-F238E27FC236}">
              <a16:creationId xmlns:a16="http://schemas.microsoft.com/office/drawing/2014/main" id="{304DABCC-A51E-4D35-A340-5E2E7BF38CEC}"/>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4074" r="22963"/>
        <a:stretch/>
      </xdr:blipFill>
      <xdr:spPr>
        <a:xfrm>
          <a:off x="9341864" y="18348284"/>
          <a:ext cx="1426654" cy="1311316"/>
        </a:xfrm>
        <a:prstGeom prst="rect">
          <a:avLst/>
        </a:prstGeom>
      </xdr:spPr>
    </xdr:pic>
    <xdr:clientData/>
  </xdr:twoCellAnchor>
  <xdr:twoCellAnchor editAs="oneCell">
    <xdr:from>
      <xdr:col>7</xdr:col>
      <xdr:colOff>744175</xdr:colOff>
      <xdr:row>9</xdr:row>
      <xdr:rowOff>183488</xdr:rowOff>
    </xdr:from>
    <xdr:to>
      <xdr:col>7</xdr:col>
      <xdr:colOff>1730292</xdr:colOff>
      <xdr:row>9</xdr:row>
      <xdr:rowOff>1454064</xdr:rowOff>
    </xdr:to>
    <xdr:pic>
      <xdr:nvPicPr>
        <xdr:cNvPr id="6" name="Picture 5">
          <a:extLst>
            <a:ext uri="{FF2B5EF4-FFF2-40B4-BE49-F238E27FC236}">
              <a16:creationId xmlns:a16="http://schemas.microsoft.com/office/drawing/2014/main" id="{AEEFC15C-5BF2-4C3A-8D73-6B54F31295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6225" y="20109788"/>
          <a:ext cx="986117" cy="1270576"/>
        </a:xfrm>
        <a:prstGeom prst="rect">
          <a:avLst/>
        </a:prstGeom>
      </xdr:spPr>
    </xdr:pic>
    <xdr:clientData/>
  </xdr:twoCellAnchor>
  <xdr:twoCellAnchor editAs="oneCell">
    <xdr:from>
      <xdr:col>7</xdr:col>
      <xdr:colOff>634312</xdr:colOff>
      <xdr:row>10</xdr:row>
      <xdr:rowOff>177280</xdr:rowOff>
    </xdr:from>
    <xdr:to>
      <xdr:col>7</xdr:col>
      <xdr:colOff>1741874</xdr:colOff>
      <xdr:row>10</xdr:row>
      <xdr:rowOff>1494348</xdr:rowOff>
    </xdr:to>
    <xdr:pic>
      <xdr:nvPicPr>
        <xdr:cNvPr id="7" name="Picture 6">
          <a:extLst>
            <a:ext uri="{FF2B5EF4-FFF2-40B4-BE49-F238E27FC236}">
              <a16:creationId xmlns:a16="http://schemas.microsoft.com/office/drawing/2014/main" id="{62349206-A495-40B0-92FC-FAC2B7C1239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9778" r="8888"/>
        <a:stretch/>
      </xdr:blipFill>
      <xdr:spPr>
        <a:xfrm>
          <a:off x="9416362" y="21865705"/>
          <a:ext cx="1107562" cy="1317068"/>
        </a:xfrm>
        <a:prstGeom prst="rect">
          <a:avLst/>
        </a:prstGeom>
      </xdr:spPr>
    </xdr:pic>
    <xdr:clientData/>
  </xdr:twoCellAnchor>
  <xdr:twoCellAnchor editAs="oneCell">
    <xdr:from>
      <xdr:col>7</xdr:col>
      <xdr:colOff>203722</xdr:colOff>
      <xdr:row>13</xdr:row>
      <xdr:rowOff>1359717</xdr:rowOff>
    </xdr:from>
    <xdr:to>
      <xdr:col>7</xdr:col>
      <xdr:colOff>2277297</xdr:colOff>
      <xdr:row>13</xdr:row>
      <xdr:rowOff>2873375</xdr:rowOff>
    </xdr:to>
    <xdr:pic>
      <xdr:nvPicPr>
        <xdr:cNvPr id="8" name="Picture 7">
          <a:extLst>
            <a:ext uri="{FF2B5EF4-FFF2-40B4-BE49-F238E27FC236}">
              <a16:creationId xmlns:a16="http://schemas.microsoft.com/office/drawing/2014/main" id="{B2D0D3DA-C2A1-4D0C-9A65-7672230EE9AB}"/>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11556" b="16445"/>
        <a:stretch/>
      </xdr:blipFill>
      <xdr:spPr>
        <a:xfrm>
          <a:off x="8985772" y="30401442"/>
          <a:ext cx="2073575" cy="1513658"/>
        </a:xfrm>
        <a:prstGeom prst="rect">
          <a:avLst/>
        </a:prstGeom>
      </xdr:spPr>
    </xdr:pic>
    <xdr:clientData/>
  </xdr:twoCellAnchor>
  <xdr:twoCellAnchor editAs="oneCell">
    <xdr:from>
      <xdr:col>7</xdr:col>
      <xdr:colOff>584790</xdr:colOff>
      <xdr:row>15</xdr:row>
      <xdr:rowOff>298348</xdr:rowOff>
    </xdr:from>
    <xdr:to>
      <xdr:col>7</xdr:col>
      <xdr:colOff>1666440</xdr:colOff>
      <xdr:row>15</xdr:row>
      <xdr:rowOff>1489189</xdr:rowOff>
    </xdr:to>
    <xdr:pic>
      <xdr:nvPicPr>
        <xdr:cNvPr id="9" name="Picture 8">
          <a:extLst>
            <a:ext uri="{FF2B5EF4-FFF2-40B4-BE49-F238E27FC236}">
              <a16:creationId xmlns:a16="http://schemas.microsoft.com/office/drawing/2014/main" id="{D09C761E-7814-4CF3-8BAF-B8703376B572}"/>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4400" r="12000"/>
        <a:stretch/>
      </xdr:blipFill>
      <xdr:spPr>
        <a:xfrm>
          <a:off x="9366840" y="35531323"/>
          <a:ext cx="1081650" cy="1190841"/>
        </a:xfrm>
        <a:prstGeom prst="rect">
          <a:avLst/>
        </a:prstGeom>
      </xdr:spPr>
    </xdr:pic>
    <xdr:clientData/>
  </xdr:twoCellAnchor>
  <xdr:twoCellAnchor editAs="oneCell">
    <xdr:from>
      <xdr:col>7</xdr:col>
      <xdr:colOff>322690</xdr:colOff>
      <xdr:row>16</xdr:row>
      <xdr:rowOff>503388</xdr:rowOff>
    </xdr:from>
    <xdr:to>
      <xdr:col>7</xdr:col>
      <xdr:colOff>2108161</xdr:colOff>
      <xdr:row>16</xdr:row>
      <xdr:rowOff>2871259</xdr:rowOff>
    </xdr:to>
    <xdr:pic>
      <xdr:nvPicPr>
        <xdr:cNvPr id="10" name="Picture 9">
          <a:extLst>
            <a:ext uri="{FF2B5EF4-FFF2-40B4-BE49-F238E27FC236}">
              <a16:creationId xmlns:a16="http://schemas.microsoft.com/office/drawing/2014/main" id="{161F0D67-D592-4DD9-A0BD-99307B08A47E}"/>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15556" t="8889" r="15555"/>
        <a:stretch/>
      </xdr:blipFill>
      <xdr:spPr>
        <a:xfrm>
          <a:off x="9104740" y="37574688"/>
          <a:ext cx="1785471" cy="2367871"/>
        </a:xfrm>
        <a:prstGeom prst="rect">
          <a:avLst/>
        </a:prstGeom>
      </xdr:spPr>
    </xdr:pic>
    <xdr:clientData/>
  </xdr:twoCellAnchor>
  <xdr:twoCellAnchor editAs="oneCell">
    <xdr:from>
      <xdr:col>7</xdr:col>
      <xdr:colOff>515237</xdr:colOff>
      <xdr:row>18</xdr:row>
      <xdr:rowOff>225071</xdr:rowOff>
    </xdr:from>
    <xdr:to>
      <xdr:col>7</xdr:col>
      <xdr:colOff>1645533</xdr:colOff>
      <xdr:row>18</xdr:row>
      <xdr:rowOff>1060412</xdr:rowOff>
    </xdr:to>
    <xdr:pic>
      <xdr:nvPicPr>
        <xdr:cNvPr id="11" name="Picture 10">
          <a:extLst>
            <a:ext uri="{FF2B5EF4-FFF2-40B4-BE49-F238E27FC236}">
              <a16:creationId xmlns:a16="http://schemas.microsoft.com/office/drawing/2014/main" id="{4CEF23BB-41FB-4B9E-AAFF-BAB48B8C1ACC}"/>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3333" t="14667" r="12889" b="15556"/>
        <a:stretch/>
      </xdr:blipFill>
      <xdr:spPr>
        <a:xfrm>
          <a:off x="9297287" y="44830646"/>
          <a:ext cx="1130296" cy="835341"/>
        </a:xfrm>
        <a:prstGeom prst="rect">
          <a:avLst/>
        </a:prstGeom>
      </xdr:spPr>
    </xdr:pic>
    <xdr:clientData/>
  </xdr:twoCellAnchor>
  <xdr:twoCellAnchor editAs="oneCell">
    <xdr:from>
      <xdr:col>7</xdr:col>
      <xdr:colOff>618254</xdr:colOff>
      <xdr:row>19</xdr:row>
      <xdr:rowOff>108209</xdr:rowOff>
    </xdr:from>
    <xdr:to>
      <xdr:col>7</xdr:col>
      <xdr:colOff>1642972</xdr:colOff>
      <xdr:row>19</xdr:row>
      <xdr:rowOff>1271713</xdr:rowOff>
    </xdr:to>
    <xdr:pic>
      <xdr:nvPicPr>
        <xdr:cNvPr id="12" name="Picture 11">
          <a:extLst>
            <a:ext uri="{FF2B5EF4-FFF2-40B4-BE49-F238E27FC236}">
              <a16:creationId xmlns:a16="http://schemas.microsoft.com/office/drawing/2014/main" id="{E9E72650-FC86-4AB2-B247-693453AECF79}"/>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16518" t="19643" r="24553" b="11161"/>
        <a:stretch/>
      </xdr:blipFill>
      <xdr:spPr>
        <a:xfrm>
          <a:off x="9400304" y="46161584"/>
          <a:ext cx="1024718" cy="1163504"/>
        </a:xfrm>
        <a:prstGeom prst="rect">
          <a:avLst/>
        </a:prstGeom>
      </xdr:spPr>
    </xdr:pic>
    <xdr:clientData/>
  </xdr:twoCellAnchor>
  <xdr:twoCellAnchor editAs="oneCell">
    <xdr:from>
      <xdr:col>7</xdr:col>
      <xdr:colOff>578730</xdr:colOff>
      <xdr:row>20</xdr:row>
      <xdr:rowOff>89357</xdr:rowOff>
    </xdr:from>
    <xdr:to>
      <xdr:col>7</xdr:col>
      <xdr:colOff>1596600</xdr:colOff>
      <xdr:row>20</xdr:row>
      <xdr:rowOff>1331195</xdr:rowOff>
    </xdr:to>
    <xdr:pic>
      <xdr:nvPicPr>
        <xdr:cNvPr id="13" name="Picture 12">
          <a:extLst>
            <a:ext uri="{FF2B5EF4-FFF2-40B4-BE49-F238E27FC236}">
              <a16:creationId xmlns:a16="http://schemas.microsoft.com/office/drawing/2014/main" id="{A43A881F-78C3-4013-8EA0-FB24E0C5A405}"/>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6000" t="5778" r="10222" b="5334"/>
        <a:stretch/>
      </xdr:blipFill>
      <xdr:spPr>
        <a:xfrm>
          <a:off x="9360780" y="47457182"/>
          <a:ext cx="1017870" cy="1241838"/>
        </a:xfrm>
        <a:prstGeom prst="rect">
          <a:avLst/>
        </a:prstGeom>
      </xdr:spPr>
    </xdr:pic>
    <xdr:clientData/>
  </xdr:twoCellAnchor>
  <xdr:twoCellAnchor editAs="oneCell">
    <xdr:from>
      <xdr:col>7</xdr:col>
      <xdr:colOff>572241</xdr:colOff>
      <xdr:row>30</xdr:row>
      <xdr:rowOff>212347</xdr:rowOff>
    </xdr:from>
    <xdr:to>
      <xdr:col>7</xdr:col>
      <xdr:colOff>1704397</xdr:colOff>
      <xdr:row>30</xdr:row>
      <xdr:rowOff>1335832</xdr:rowOff>
    </xdr:to>
    <xdr:pic>
      <xdr:nvPicPr>
        <xdr:cNvPr id="14" name="Picture 13">
          <a:extLst>
            <a:ext uri="{FF2B5EF4-FFF2-40B4-BE49-F238E27FC236}">
              <a16:creationId xmlns:a16="http://schemas.microsoft.com/office/drawing/2014/main" id="{50DA9692-05DC-4C39-B4C5-EE795AB69311}"/>
            </a:ext>
          </a:extLst>
        </xdr:cNvPr>
        <xdr:cNvPicPr>
          <a:picLocks noChangeAspect="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4904" r="28680" b="7368"/>
        <a:stretch/>
      </xdr:blipFill>
      <xdr:spPr>
        <a:xfrm>
          <a:off x="9354291" y="68925697"/>
          <a:ext cx="1132156" cy="1123485"/>
        </a:xfrm>
        <a:prstGeom prst="rect">
          <a:avLst/>
        </a:prstGeom>
      </xdr:spPr>
    </xdr:pic>
    <xdr:clientData/>
  </xdr:twoCellAnchor>
  <xdr:twoCellAnchor editAs="oneCell">
    <xdr:from>
      <xdr:col>7</xdr:col>
      <xdr:colOff>283137</xdr:colOff>
      <xdr:row>17</xdr:row>
      <xdr:rowOff>1450654</xdr:rowOff>
    </xdr:from>
    <xdr:to>
      <xdr:col>7</xdr:col>
      <xdr:colOff>2055691</xdr:colOff>
      <xdr:row>17</xdr:row>
      <xdr:rowOff>2765239</xdr:rowOff>
    </xdr:to>
    <xdr:pic>
      <xdr:nvPicPr>
        <xdr:cNvPr id="15" name="Picture 14">
          <a:extLst>
            <a:ext uri="{FF2B5EF4-FFF2-40B4-BE49-F238E27FC236}">
              <a16:creationId xmlns:a16="http://schemas.microsoft.com/office/drawing/2014/main" id="{645A4115-6D35-44AB-A45C-817751A6DBEA}"/>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9065187" y="42008104"/>
          <a:ext cx="1772554" cy="1314585"/>
        </a:xfrm>
        <a:prstGeom prst="rect">
          <a:avLst/>
        </a:prstGeom>
      </xdr:spPr>
    </xdr:pic>
    <xdr:clientData/>
  </xdr:twoCellAnchor>
  <xdr:twoCellAnchor editAs="oneCell">
    <xdr:from>
      <xdr:col>7</xdr:col>
      <xdr:colOff>327627</xdr:colOff>
      <xdr:row>21</xdr:row>
      <xdr:rowOff>211312</xdr:rowOff>
    </xdr:from>
    <xdr:to>
      <xdr:col>7</xdr:col>
      <xdr:colOff>1998317</xdr:colOff>
      <xdr:row>21</xdr:row>
      <xdr:rowOff>1189782</xdr:rowOff>
    </xdr:to>
    <xdr:pic>
      <xdr:nvPicPr>
        <xdr:cNvPr id="16" name="Picture 15" descr="Red Physio Ball">
          <a:extLst>
            <a:ext uri="{FF2B5EF4-FFF2-40B4-BE49-F238E27FC236}">
              <a16:creationId xmlns:a16="http://schemas.microsoft.com/office/drawing/2014/main" id="{79113C10-5765-4724-A9FA-0CD00355B95F}"/>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09677" y="48960262"/>
          <a:ext cx="1670690" cy="978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24</xdr:row>
      <xdr:rowOff>0</xdr:rowOff>
    </xdr:from>
    <xdr:to>
      <xdr:col>8</xdr:col>
      <xdr:colOff>304800</xdr:colOff>
      <xdr:row>24</xdr:row>
      <xdr:rowOff>304800</xdr:rowOff>
    </xdr:to>
    <xdr:sp macro="" textlink="">
      <xdr:nvSpPr>
        <xdr:cNvPr id="17" name="AutoShape 3" descr="Image result for balance board physiotherapy">
          <a:extLst>
            <a:ext uri="{FF2B5EF4-FFF2-40B4-BE49-F238E27FC236}">
              <a16:creationId xmlns:a16="http://schemas.microsoft.com/office/drawing/2014/main" id="{7DE1F6DA-6138-45A0-9694-E7003E81D33A}"/>
            </a:ext>
          </a:extLst>
        </xdr:cNvPr>
        <xdr:cNvSpPr>
          <a:spLocks noChangeAspect="1" noChangeArrowheads="1"/>
        </xdr:cNvSpPr>
      </xdr:nvSpPr>
      <xdr:spPr bwMode="auto">
        <a:xfrm>
          <a:off x="11563350" y="54378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28</xdr:row>
      <xdr:rowOff>0</xdr:rowOff>
    </xdr:from>
    <xdr:to>
      <xdr:col>8</xdr:col>
      <xdr:colOff>304800</xdr:colOff>
      <xdr:row>28</xdr:row>
      <xdr:rowOff>304800</xdr:rowOff>
    </xdr:to>
    <xdr:sp macro="" textlink="">
      <xdr:nvSpPr>
        <xdr:cNvPr id="18" name="AutoShape 4" descr="Physiotherapy Massage Machine Hotsell, 58% OFF | www.alforja.cat">
          <a:extLst>
            <a:ext uri="{FF2B5EF4-FFF2-40B4-BE49-F238E27FC236}">
              <a16:creationId xmlns:a16="http://schemas.microsoft.com/office/drawing/2014/main" id="{F69646F3-3D90-4F70-9EC6-99ADE4A86D5A}"/>
            </a:ext>
          </a:extLst>
        </xdr:cNvPr>
        <xdr:cNvSpPr>
          <a:spLocks noChangeAspect="1" noChangeArrowheads="1"/>
        </xdr:cNvSpPr>
      </xdr:nvSpPr>
      <xdr:spPr bwMode="auto">
        <a:xfrm>
          <a:off x="11563350" y="6384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28</xdr:row>
      <xdr:rowOff>0</xdr:rowOff>
    </xdr:from>
    <xdr:to>
      <xdr:col>8</xdr:col>
      <xdr:colOff>304800</xdr:colOff>
      <xdr:row>28</xdr:row>
      <xdr:rowOff>304800</xdr:rowOff>
    </xdr:to>
    <xdr:sp macro="" textlink="">
      <xdr:nvSpPr>
        <xdr:cNvPr id="19" name="AutoShape 6" descr="Physiotherapy Massage Machine Hotsell, 58% OFF | www.alforja.cat">
          <a:extLst>
            <a:ext uri="{FF2B5EF4-FFF2-40B4-BE49-F238E27FC236}">
              <a16:creationId xmlns:a16="http://schemas.microsoft.com/office/drawing/2014/main" id="{A74F97E4-A2DF-4160-A60B-57AA33929F62}"/>
            </a:ext>
          </a:extLst>
        </xdr:cNvPr>
        <xdr:cNvSpPr>
          <a:spLocks noChangeAspect="1" noChangeArrowheads="1"/>
        </xdr:cNvSpPr>
      </xdr:nvSpPr>
      <xdr:spPr bwMode="auto">
        <a:xfrm>
          <a:off x="11563350" y="6384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399977</xdr:colOff>
      <xdr:row>28</xdr:row>
      <xdr:rowOff>611162</xdr:rowOff>
    </xdr:from>
    <xdr:to>
      <xdr:col>7</xdr:col>
      <xdr:colOff>2142559</xdr:colOff>
      <xdr:row>28</xdr:row>
      <xdr:rowOff>2430120</xdr:rowOff>
    </xdr:to>
    <xdr:pic>
      <xdr:nvPicPr>
        <xdr:cNvPr id="20" name="Picture 19" descr="Physiotherapy Massage Machine Hotsell, 58% OFF | www.alforja.cat">
          <a:extLst>
            <a:ext uri="{FF2B5EF4-FFF2-40B4-BE49-F238E27FC236}">
              <a16:creationId xmlns:a16="http://schemas.microsoft.com/office/drawing/2014/main" id="{8E2E57B0-FA97-4183-BB5A-8432E17F3053}"/>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182027" y="64457237"/>
          <a:ext cx="1742582" cy="1818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29</xdr:row>
      <xdr:rowOff>0</xdr:rowOff>
    </xdr:from>
    <xdr:to>
      <xdr:col>8</xdr:col>
      <xdr:colOff>304800</xdr:colOff>
      <xdr:row>29</xdr:row>
      <xdr:rowOff>304800</xdr:rowOff>
    </xdr:to>
    <xdr:sp macro="" textlink="">
      <xdr:nvSpPr>
        <xdr:cNvPr id="21" name="AutoShape 9" descr="Eco Friendly 60cm Size Exercise EVA Interlocking Foam Mats - China EVA Mat  and Gym Mat price | Made-in-China.com">
          <a:extLst>
            <a:ext uri="{FF2B5EF4-FFF2-40B4-BE49-F238E27FC236}">
              <a16:creationId xmlns:a16="http://schemas.microsoft.com/office/drawing/2014/main" id="{72B7A868-0A5A-4383-895E-53BEB6D0016C}"/>
            </a:ext>
          </a:extLst>
        </xdr:cNvPr>
        <xdr:cNvSpPr>
          <a:spLocks noChangeAspect="1" noChangeArrowheads="1"/>
        </xdr:cNvSpPr>
      </xdr:nvSpPr>
      <xdr:spPr bwMode="auto">
        <a:xfrm>
          <a:off x="11563350" y="6732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361404</xdr:colOff>
      <xdr:row>29</xdr:row>
      <xdr:rowOff>156780</xdr:rowOff>
    </xdr:from>
    <xdr:to>
      <xdr:col>7</xdr:col>
      <xdr:colOff>1836527</xdr:colOff>
      <xdr:row>29</xdr:row>
      <xdr:rowOff>1071369</xdr:rowOff>
    </xdr:to>
    <xdr:pic>
      <xdr:nvPicPr>
        <xdr:cNvPr id="22" name="Picture 21">
          <a:extLst>
            <a:ext uri="{FF2B5EF4-FFF2-40B4-BE49-F238E27FC236}">
              <a16:creationId xmlns:a16="http://schemas.microsoft.com/office/drawing/2014/main" id="{44A1DDFB-E1AF-4851-AA04-DC3F877DE0A4}"/>
            </a:ext>
          </a:extLst>
        </xdr:cNvPr>
        <xdr:cNvPicPr>
          <a:picLocks noChangeAspect="1"/>
        </xdr:cNvPicPr>
      </xdr:nvPicPr>
      <xdr:blipFill rotWithShape="1">
        <a:blip xmlns:r="http://schemas.openxmlformats.org/officeDocument/2006/relationships" r:embed="rId17"/>
        <a:srcRect t="23712"/>
        <a:stretch/>
      </xdr:blipFill>
      <xdr:spPr>
        <a:xfrm>
          <a:off x="9143454" y="67479480"/>
          <a:ext cx="1475123" cy="914589"/>
        </a:xfrm>
        <a:prstGeom prst="rect">
          <a:avLst/>
        </a:prstGeom>
      </xdr:spPr>
    </xdr:pic>
    <xdr:clientData/>
  </xdr:twoCellAnchor>
  <xdr:twoCellAnchor editAs="oneCell">
    <xdr:from>
      <xdr:col>7</xdr:col>
      <xdr:colOff>596081</xdr:colOff>
      <xdr:row>7</xdr:row>
      <xdr:rowOff>181977</xdr:rowOff>
    </xdr:from>
    <xdr:to>
      <xdr:col>7</xdr:col>
      <xdr:colOff>1920875</xdr:colOff>
      <xdr:row>7</xdr:row>
      <xdr:rowOff>1508040</xdr:rowOff>
    </xdr:to>
    <xdr:pic>
      <xdr:nvPicPr>
        <xdr:cNvPr id="23" name="Picture 22">
          <a:extLst>
            <a:ext uri="{FF2B5EF4-FFF2-40B4-BE49-F238E27FC236}">
              <a16:creationId xmlns:a16="http://schemas.microsoft.com/office/drawing/2014/main" id="{F451EF24-EE30-4770-B4D3-7A4BA7A3E29B}"/>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9378131" y="16564977"/>
          <a:ext cx="1324794" cy="1326063"/>
        </a:xfrm>
        <a:prstGeom prst="rect">
          <a:avLst/>
        </a:prstGeom>
      </xdr:spPr>
    </xdr:pic>
    <xdr:clientData/>
  </xdr:twoCellAnchor>
  <xdr:twoCellAnchor editAs="oneCell">
    <xdr:from>
      <xdr:col>7</xdr:col>
      <xdr:colOff>133365</xdr:colOff>
      <xdr:row>31</xdr:row>
      <xdr:rowOff>324826</xdr:rowOff>
    </xdr:from>
    <xdr:to>
      <xdr:col>7</xdr:col>
      <xdr:colOff>2002692</xdr:colOff>
      <xdr:row>31</xdr:row>
      <xdr:rowOff>2430866</xdr:rowOff>
    </xdr:to>
    <xdr:pic>
      <xdr:nvPicPr>
        <xdr:cNvPr id="24" name="Picture 23">
          <a:extLst>
            <a:ext uri="{FF2B5EF4-FFF2-40B4-BE49-F238E27FC236}">
              <a16:creationId xmlns:a16="http://schemas.microsoft.com/office/drawing/2014/main" id="{BA2441C0-4A81-4FAD-81F1-267BB3F71531}"/>
            </a:ext>
          </a:extLst>
        </xdr:cNvPr>
        <xdr:cNvPicPr>
          <a:picLocks noChangeAspect="1"/>
        </xdr:cNvPicPr>
      </xdr:nvPicPr>
      <xdr:blipFill>
        <a:blip xmlns:r="http://schemas.openxmlformats.org/officeDocument/2006/relationships" r:embed="rId19"/>
        <a:stretch>
          <a:fillRect/>
        </a:stretch>
      </xdr:blipFill>
      <xdr:spPr>
        <a:xfrm>
          <a:off x="8915415" y="70466926"/>
          <a:ext cx="1869327" cy="2106040"/>
        </a:xfrm>
        <a:prstGeom prst="rect">
          <a:avLst/>
        </a:prstGeom>
      </xdr:spPr>
    </xdr:pic>
    <xdr:clientData/>
  </xdr:twoCellAnchor>
  <xdr:twoCellAnchor editAs="oneCell">
    <xdr:from>
      <xdr:col>7</xdr:col>
      <xdr:colOff>343404</xdr:colOff>
      <xdr:row>14</xdr:row>
      <xdr:rowOff>146513</xdr:rowOff>
    </xdr:from>
    <xdr:to>
      <xdr:col>7</xdr:col>
      <xdr:colOff>1883372</xdr:colOff>
      <xdr:row>14</xdr:row>
      <xdr:rowOff>1306945</xdr:rowOff>
    </xdr:to>
    <xdr:pic>
      <xdr:nvPicPr>
        <xdr:cNvPr id="25" name="Picture 24">
          <a:extLst>
            <a:ext uri="{FF2B5EF4-FFF2-40B4-BE49-F238E27FC236}">
              <a16:creationId xmlns:a16="http://schemas.microsoft.com/office/drawing/2014/main" id="{14562618-C0B1-4896-939B-63ED19535BD0}"/>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5867" t="18559" r="6232" b="34390"/>
        <a:stretch/>
      </xdr:blipFill>
      <xdr:spPr>
        <a:xfrm>
          <a:off x="9125454" y="33922163"/>
          <a:ext cx="1539968" cy="1160432"/>
        </a:xfrm>
        <a:prstGeom prst="rect">
          <a:avLst/>
        </a:prstGeom>
      </xdr:spPr>
    </xdr:pic>
    <xdr:clientData/>
  </xdr:twoCellAnchor>
  <xdr:twoCellAnchor editAs="oneCell">
    <xdr:from>
      <xdr:col>6</xdr:col>
      <xdr:colOff>0</xdr:colOff>
      <xdr:row>25</xdr:row>
      <xdr:rowOff>0</xdr:rowOff>
    </xdr:from>
    <xdr:to>
      <xdr:col>6</xdr:col>
      <xdr:colOff>304800</xdr:colOff>
      <xdr:row>25</xdr:row>
      <xdr:rowOff>304800</xdr:rowOff>
    </xdr:to>
    <xdr:sp macro="" textlink="">
      <xdr:nvSpPr>
        <xdr:cNvPr id="26" name="AutoShape 2" descr="blue bosu balance trainer">
          <a:extLst>
            <a:ext uri="{FF2B5EF4-FFF2-40B4-BE49-F238E27FC236}">
              <a16:creationId xmlns:a16="http://schemas.microsoft.com/office/drawing/2014/main" id="{4E604F9F-16D9-4931-A96E-F96F7FACDFF1}"/>
            </a:ext>
          </a:extLst>
        </xdr:cNvPr>
        <xdr:cNvSpPr>
          <a:spLocks noChangeAspect="1" noChangeArrowheads="1"/>
        </xdr:cNvSpPr>
      </xdr:nvSpPr>
      <xdr:spPr bwMode="auto">
        <a:xfrm>
          <a:off x="7458075" y="5567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25</xdr:row>
      <xdr:rowOff>0</xdr:rowOff>
    </xdr:from>
    <xdr:to>
      <xdr:col>6</xdr:col>
      <xdr:colOff>304800</xdr:colOff>
      <xdr:row>25</xdr:row>
      <xdr:rowOff>304800</xdr:rowOff>
    </xdr:to>
    <xdr:sp macro="" textlink="">
      <xdr:nvSpPr>
        <xdr:cNvPr id="27" name="AutoShape 3" descr="blue bosu balance trainer">
          <a:extLst>
            <a:ext uri="{FF2B5EF4-FFF2-40B4-BE49-F238E27FC236}">
              <a16:creationId xmlns:a16="http://schemas.microsoft.com/office/drawing/2014/main" id="{B9E78F88-2A20-4F0A-98F3-64125B15574C}"/>
            </a:ext>
          </a:extLst>
        </xdr:cNvPr>
        <xdr:cNvSpPr>
          <a:spLocks noChangeAspect="1" noChangeArrowheads="1"/>
        </xdr:cNvSpPr>
      </xdr:nvSpPr>
      <xdr:spPr bwMode="auto">
        <a:xfrm>
          <a:off x="7458075" y="5567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466880</xdr:colOff>
      <xdr:row>25</xdr:row>
      <xdr:rowOff>386185</xdr:rowOff>
    </xdr:from>
    <xdr:to>
      <xdr:col>7</xdr:col>
      <xdr:colOff>1918300</xdr:colOff>
      <xdr:row>25</xdr:row>
      <xdr:rowOff>1446313</xdr:rowOff>
    </xdr:to>
    <xdr:pic>
      <xdr:nvPicPr>
        <xdr:cNvPr id="28" name="Picture 27" descr="Amazon.com : Bosu 50-Centimeter Dynamic Non-Slip Travel-Size Home Gym  Workout Balance Ball Pod Trainer for Strength and Flexibility, Blue :  Sports &amp; Outdoors">
          <a:extLst>
            <a:ext uri="{FF2B5EF4-FFF2-40B4-BE49-F238E27FC236}">
              <a16:creationId xmlns:a16="http://schemas.microsoft.com/office/drawing/2014/main" id="{A2993C41-D56F-4664-BB2B-7D7090A663F4}"/>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248930" y="56059810"/>
          <a:ext cx="1451420" cy="1060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225384</xdr:colOff>
      <xdr:row>22</xdr:row>
      <xdr:rowOff>407687</xdr:rowOff>
    </xdr:from>
    <xdr:to>
      <xdr:col>7</xdr:col>
      <xdr:colOff>2213320</xdr:colOff>
      <xdr:row>22</xdr:row>
      <xdr:rowOff>2474547</xdr:rowOff>
    </xdr:to>
    <xdr:pic>
      <xdr:nvPicPr>
        <xdr:cNvPr id="29" name="Picture 28" descr="Clinton Bolsters, Wedges, &amp; Pillows">
          <a:extLst>
            <a:ext uri="{FF2B5EF4-FFF2-40B4-BE49-F238E27FC236}">
              <a16:creationId xmlns:a16="http://schemas.microsoft.com/office/drawing/2014/main" id="{F5AFC096-57E3-4CD0-AF19-4754E1EE56AA}"/>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9007434" y="50528237"/>
          <a:ext cx="1987936" cy="2066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219807</xdr:colOff>
      <xdr:row>32</xdr:row>
      <xdr:rowOff>24123</xdr:rowOff>
    </xdr:from>
    <xdr:to>
      <xdr:col>7</xdr:col>
      <xdr:colOff>1929084</xdr:colOff>
      <xdr:row>32</xdr:row>
      <xdr:rowOff>1583287</xdr:rowOff>
    </xdr:to>
    <xdr:pic>
      <xdr:nvPicPr>
        <xdr:cNvPr id="30" name="Picture 29" descr="Amazon.com: Drive Medical SSP118FA-SF Silver Sport 1 Folding Transport  Wheelchair with Full Arms and Removable Swing-Away Footrest, Black : Health  &amp; Household">
          <a:extLst>
            <a:ext uri="{FF2B5EF4-FFF2-40B4-BE49-F238E27FC236}">
              <a16:creationId xmlns:a16="http://schemas.microsoft.com/office/drawing/2014/main" id="{CEF4960C-36A9-404D-93FF-E2EB63E3A658}"/>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9001857" y="72928473"/>
          <a:ext cx="1709277" cy="1559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3</xdr:row>
      <xdr:rowOff>0</xdr:rowOff>
    </xdr:from>
    <xdr:to>
      <xdr:col>8</xdr:col>
      <xdr:colOff>304800</xdr:colOff>
      <xdr:row>3</xdr:row>
      <xdr:rowOff>304800</xdr:rowOff>
    </xdr:to>
    <xdr:sp macro="" textlink="">
      <xdr:nvSpPr>
        <xdr:cNvPr id="31" name="AutoShape 1" descr="Slider Thumbnail">
          <a:extLst>
            <a:ext uri="{FF2B5EF4-FFF2-40B4-BE49-F238E27FC236}">
              <a16:creationId xmlns:a16="http://schemas.microsoft.com/office/drawing/2014/main" id="{86762CF0-4BCC-4B3B-9929-BE9E252F5A29}"/>
            </a:ext>
          </a:extLst>
        </xdr:cNvPr>
        <xdr:cNvSpPr>
          <a:spLocks noChangeAspect="1" noChangeArrowheads="1"/>
        </xdr:cNvSpPr>
      </xdr:nvSpPr>
      <xdr:spPr bwMode="auto">
        <a:xfrm>
          <a:off x="11563350" y="179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8</xdr:col>
      <xdr:colOff>0</xdr:colOff>
      <xdr:row>3</xdr:row>
      <xdr:rowOff>0</xdr:rowOff>
    </xdr:from>
    <xdr:ext cx="304800" cy="304800"/>
    <xdr:sp macro="" textlink="">
      <xdr:nvSpPr>
        <xdr:cNvPr id="32" name="AutoShape 1" descr="Slider Thumbnail">
          <a:extLst>
            <a:ext uri="{FF2B5EF4-FFF2-40B4-BE49-F238E27FC236}">
              <a16:creationId xmlns:a16="http://schemas.microsoft.com/office/drawing/2014/main" id="{C51D091F-110F-4845-8A3C-BB36FA318DB3}"/>
            </a:ext>
          </a:extLst>
        </xdr:cNvPr>
        <xdr:cNvSpPr>
          <a:spLocks noChangeAspect="1" noChangeArrowheads="1"/>
        </xdr:cNvSpPr>
      </xdr:nvSpPr>
      <xdr:spPr bwMode="auto">
        <a:xfrm>
          <a:off x="11563350" y="179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xdr:row>
      <xdr:rowOff>0</xdr:rowOff>
    </xdr:from>
    <xdr:ext cx="304800" cy="304800"/>
    <xdr:sp macro="" textlink="">
      <xdr:nvSpPr>
        <xdr:cNvPr id="33" name="AutoShape 1" descr="Slider Thumbnail">
          <a:extLst>
            <a:ext uri="{FF2B5EF4-FFF2-40B4-BE49-F238E27FC236}">
              <a16:creationId xmlns:a16="http://schemas.microsoft.com/office/drawing/2014/main" id="{EC947095-0E07-46AF-B407-30B540226FD7}"/>
            </a:ext>
          </a:extLst>
        </xdr:cNvPr>
        <xdr:cNvSpPr>
          <a:spLocks noChangeAspect="1" noChangeArrowheads="1"/>
        </xdr:cNvSpPr>
      </xdr:nvSpPr>
      <xdr:spPr bwMode="auto">
        <a:xfrm>
          <a:off x="11563350" y="179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3</xdr:row>
      <xdr:rowOff>0</xdr:rowOff>
    </xdr:from>
    <xdr:to>
      <xdr:col>8</xdr:col>
      <xdr:colOff>304800</xdr:colOff>
      <xdr:row>3</xdr:row>
      <xdr:rowOff>304800</xdr:rowOff>
    </xdr:to>
    <xdr:sp macro="" textlink="">
      <xdr:nvSpPr>
        <xdr:cNvPr id="34" name="AutoShape 2" descr="Slider Thumbnail">
          <a:extLst>
            <a:ext uri="{FF2B5EF4-FFF2-40B4-BE49-F238E27FC236}">
              <a16:creationId xmlns:a16="http://schemas.microsoft.com/office/drawing/2014/main" id="{D366F15F-2096-4F57-981B-8ED91190A1AF}"/>
            </a:ext>
          </a:extLst>
        </xdr:cNvPr>
        <xdr:cNvSpPr>
          <a:spLocks noChangeAspect="1" noChangeArrowheads="1"/>
        </xdr:cNvSpPr>
      </xdr:nvSpPr>
      <xdr:spPr bwMode="auto">
        <a:xfrm>
          <a:off x="11563350" y="179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xdr:row>
      <xdr:rowOff>0</xdr:rowOff>
    </xdr:from>
    <xdr:to>
      <xdr:col>8</xdr:col>
      <xdr:colOff>304800</xdr:colOff>
      <xdr:row>3</xdr:row>
      <xdr:rowOff>304800</xdr:rowOff>
    </xdr:to>
    <xdr:sp macro="" textlink="">
      <xdr:nvSpPr>
        <xdr:cNvPr id="35" name="AutoShape 3" descr="Slider Thumbnail">
          <a:extLst>
            <a:ext uri="{FF2B5EF4-FFF2-40B4-BE49-F238E27FC236}">
              <a16:creationId xmlns:a16="http://schemas.microsoft.com/office/drawing/2014/main" id="{812644C5-0D74-4189-8D8B-DB58A7D83B9B}"/>
            </a:ext>
          </a:extLst>
        </xdr:cNvPr>
        <xdr:cNvSpPr>
          <a:spLocks noChangeAspect="1" noChangeArrowheads="1"/>
        </xdr:cNvSpPr>
      </xdr:nvSpPr>
      <xdr:spPr bwMode="auto">
        <a:xfrm>
          <a:off x="11563350" y="179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758955</xdr:colOff>
      <xdr:row>24</xdr:row>
      <xdr:rowOff>193981</xdr:rowOff>
    </xdr:from>
    <xdr:to>
      <xdr:col>7</xdr:col>
      <xdr:colOff>1572757</xdr:colOff>
      <xdr:row>24</xdr:row>
      <xdr:rowOff>1266655</xdr:rowOff>
    </xdr:to>
    <xdr:pic>
      <xdr:nvPicPr>
        <xdr:cNvPr id="36" name="Picture 35">
          <a:extLst>
            <a:ext uri="{FF2B5EF4-FFF2-40B4-BE49-F238E27FC236}">
              <a16:creationId xmlns:a16="http://schemas.microsoft.com/office/drawing/2014/main" id="{BA0C0727-A772-47C6-94E1-D0FC0ED3CBD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9541005" y="54572206"/>
          <a:ext cx="813802" cy="1072674"/>
        </a:xfrm>
        <a:prstGeom prst="rect">
          <a:avLst/>
        </a:prstGeom>
      </xdr:spPr>
    </xdr:pic>
    <xdr:clientData/>
  </xdr:twoCellAnchor>
  <xdr:twoCellAnchor editAs="oneCell">
    <xdr:from>
      <xdr:col>7</xdr:col>
      <xdr:colOff>335768</xdr:colOff>
      <xdr:row>26</xdr:row>
      <xdr:rowOff>73720</xdr:rowOff>
    </xdr:from>
    <xdr:to>
      <xdr:col>7</xdr:col>
      <xdr:colOff>1849329</xdr:colOff>
      <xdr:row>26</xdr:row>
      <xdr:rowOff>1587281</xdr:rowOff>
    </xdr:to>
    <xdr:pic>
      <xdr:nvPicPr>
        <xdr:cNvPr id="37" name="Picture 36">
          <a:extLst>
            <a:ext uri="{FF2B5EF4-FFF2-40B4-BE49-F238E27FC236}">
              <a16:creationId xmlns:a16="http://schemas.microsoft.com/office/drawing/2014/main" id="{C6343630-4984-4ECE-80F2-69485FBB2327}"/>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117818" y="57795220"/>
          <a:ext cx="1513561" cy="1513561"/>
        </a:xfrm>
        <a:prstGeom prst="rect">
          <a:avLst/>
        </a:prstGeom>
      </xdr:spPr>
    </xdr:pic>
    <xdr:clientData/>
  </xdr:twoCellAnchor>
  <xdr:twoCellAnchor editAs="oneCell">
    <xdr:from>
      <xdr:col>7</xdr:col>
      <xdr:colOff>413604</xdr:colOff>
      <xdr:row>11</xdr:row>
      <xdr:rowOff>766453</xdr:rowOff>
    </xdr:from>
    <xdr:to>
      <xdr:col>7</xdr:col>
      <xdr:colOff>2267576</xdr:colOff>
      <xdr:row>11</xdr:row>
      <xdr:rowOff>2615051</xdr:rowOff>
    </xdr:to>
    <xdr:pic>
      <xdr:nvPicPr>
        <xdr:cNvPr id="38" name="Picture 37">
          <a:extLst>
            <a:ext uri="{FF2B5EF4-FFF2-40B4-BE49-F238E27FC236}">
              <a16:creationId xmlns:a16="http://schemas.microsoft.com/office/drawing/2014/main" id="{C2155477-90E2-4F02-AF12-4F0A13F19609}"/>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9195654" y="24112228"/>
          <a:ext cx="1853972" cy="1848598"/>
        </a:xfrm>
        <a:prstGeom prst="rect">
          <a:avLst/>
        </a:prstGeom>
      </xdr:spPr>
    </xdr:pic>
    <xdr:clientData/>
  </xdr:twoCellAnchor>
  <xdr:twoCellAnchor editAs="oneCell">
    <xdr:from>
      <xdr:col>7</xdr:col>
      <xdr:colOff>591653</xdr:colOff>
      <xdr:row>12</xdr:row>
      <xdr:rowOff>341173</xdr:rowOff>
    </xdr:from>
    <xdr:to>
      <xdr:col>7</xdr:col>
      <xdr:colOff>2325881</xdr:colOff>
      <xdr:row>12</xdr:row>
      <xdr:rowOff>2184879</xdr:rowOff>
    </xdr:to>
    <xdr:pic>
      <xdr:nvPicPr>
        <xdr:cNvPr id="39" name="Picture 38">
          <a:extLst>
            <a:ext uri="{FF2B5EF4-FFF2-40B4-BE49-F238E27FC236}">
              <a16:creationId xmlns:a16="http://schemas.microsoft.com/office/drawing/2014/main" id="{22B3168F-F816-420B-ABA8-E2DD4B0BB97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9373703" y="26973073"/>
          <a:ext cx="1734228" cy="1843706"/>
        </a:xfrm>
        <a:prstGeom prst="rect">
          <a:avLst/>
        </a:prstGeom>
      </xdr:spPr>
    </xdr:pic>
    <xdr:clientData/>
  </xdr:twoCellAnchor>
  <xdr:twoCellAnchor editAs="oneCell">
    <xdr:from>
      <xdr:col>7</xdr:col>
      <xdr:colOff>482988</xdr:colOff>
      <xdr:row>27</xdr:row>
      <xdr:rowOff>91540</xdr:rowOff>
    </xdr:from>
    <xdr:to>
      <xdr:col>7</xdr:col>
      <xdr:colOff>2258144</xdr:colOff>
      <xdr:row>27</xdr:row>
      <xdr:rowOff>4244440</xdr:rowOff>
    </xdr:to>
    <xdr:pic>
      <xdr:nvPicPr>
        <xdr:cNvPr id="40" name="Picture 39" descr="Rehabilitation Wall Bars 279 Artimex Sport | ckamgmt.com">
          <a:extLst>
            <a:ext uri="{FF2B5EF4-FFF2-40B4-BE49-F238E27FC236}">
              <a16:creationId xmlns:a16="http://schemas.microsoft.com/office/drawing/2014/main" id="{30EAD635-EDE0-454F-8B5A-432D2F774C3D}"/>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9265038" y="59546590"/>
          <a:ext cx="1775156" cy="415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464842</xdr:colOff>
      <xdr:row>3</xdr:row>
      <xdr:rowOff>1516195</xdr:rowOff>
    </xdr:from>
    <xdr:to>
      <xdr:col>7</xdr:col>
      <xdr:colOff>2016125</xdr:colOff>
      <xdr:row>3</xdr:row>
      <xdr:rowOff>2624993</xdr:rowOff>
    </xdr:to>
    <xdr:pic>
      <xdr:nvPicPr>
        <xdr:cNvPr id="41" name="Picture 40">
          <a:extLst>
            <a:ext uri="{FF2B5EF4-FFF2-40B4-BE49-F238E27FC236}">
              <a16:creationId xmlns:a16="http://schemas.microsoft.com/office/drawing/2014/main" id="{310ECC0A-84BF-4E92-A18B-DE894B4972C3}"/>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9246892" y="3306895"/>
          <a:ext cx="1551283" cy="1108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380464</xdr:colOff>
      <xdr:row>35</xdr:row>
      <xdr:rowOff>348312</xdr:rowOff>
    </xdr:from>
    <xdr:to>
      <xdr:col>7</xdr:col>
      <xdr:colOff>1978001</xdr:colOff>
      <xdr:row>35</xdr:row>
      <xdr:rowOff>1945190</xdr:rowOff>
    </xdr:to>
    <xdr:pic>
      <xdr:nvPicPr>
        <xdr:cNvPr id="42" name="Picture 41" descr="posture_mirror">
          <a:extLst>
            <a:ext uri="{FF2B5EF4-FFF2-40B4-BE49-F238E27FC236}">
              <a16:creationId xmlns:a16="http://schemas.microsoft.com/office/drawing/2014/main" id="{C885068D-0E81-45CD-8EAA-F39D80E814A6}"/>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9162514" y="80977437"/>
          <a:ext cx="1597537" cy="1596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440421</xdr:colOff>
      <xdr:row>3</xdr:row>
      <xdr:rowOff>351506</xdr:rowOff>
    </xdr:from>
    <xdr:to>
      <xdr:col>7</xdr:col>
      <xdr:colOff>2016125</xdr:colOff>
      <xdr:row>3</xdr:row>
      <xdr:rowOff>1454500</xdr:rowOff>
    </xdr:to>
    <xdr:pic>
      <xdr:nvPicPr>
        <xdr:cNvPr id="43" name="Picture 42">
          <a:extLst>
            <a:ext uri="{FF2B5EF4-FFF2-40B4-BE49-F238E27FC236}">
              <a16:creationId xmlns:a16="http://schemas.microsoft.com/office/drawing/2014/main" id="{35E5B66B-CC7A-4C26-A886-6FD09D7A6DD6}"/>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9222471" y="2142206"/>
          <a:ext cx="1575704" cy="1102994"/>
        </a:xfrm>
        <a:prstGeom prst="rect">
          <a:avLst/>
        </a:prstGeom>
      </xdr:spPr>
    </xdr:pic>
    <xdr:clientData/>
  </xdr:twoCellAnchor>
  <xdr:twoCellAnchor editAs="oneCell">
    <xdr:from>
      <xdr:col>7</xdr:col>
      <xdr:colOff>366346</xdr:colOff>
      <xdr:row>33</xdr:row>
      <xdr:rowOff>145017</xdr:rowOff>
    </xdr:from>
    <xdr:to>
      <xdr:col>7</xdr:col>
      <xdr:colOff>1758461</xdr:colOff>
      <xdr:row>33</xdr:row>
      <xdr:rowOff>1282541</xdr:rowOff>
    </xdr:to>
    <xdr:pic>
      <xdr:nvPicPr>
        <xdr:cNvPr id="44" name="Picture 43" descr="Amazon.com: Drive Medical SSP118FA-SF Silver Sport 1 Folding Transport  Wheelchair with Full Arms and Removable Swing-Away Footrest, Black : Health  &amp; Household">
          <a:extLst>
            <a:ext uri="{FF2B5EF4-FFF2-40B4-BE49-F238E27FC236}">
              <a16:creationId xmlns:a16="http://schemas.microsoft.com/office/drawing/2014/main" id="{4F427C56-36EC-4A54-A137-4AE463C071B6}"/>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9148396" y="75163917"/>
          <a:ext cx="1392115" cy="1137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25</xdr:row>
      <xdr:rowOff>0</xdr:rowOff>
    </xdr:from>
    <xdr:to>
      <xdr:col>7</xdr:col>
      <xdr:colOff>304800</xdr:colOff>
      <xdr:row>25</xdr:row>
      <xdr:rowOff>304800</xdr:rowOff>
    </xdr:to>
    <xdr:sp macro="" textlink="">
      <xdr:nvSpPr>
        <xdr:cNvPr id="45" name="AutoShape 2" descr="blue bosu balance trainer">
          <a:extLst>
            <a:ext uri="{FF2B5EF4-FFF2-40B4-BE49-F238E27FC236}">
              <a16:creationId xmlns:a16="http://schemas.microsoft.com/office/drawing/2014/main" id="{D02A82D3-17E9-41FF-8BCB-69B23E1C7E16}"/>
            </a:ext>
          </a:extLst>
        </xdr:cNvPr>
        <xdr:cNvSpPr>
          <a:spLocks noChangeAspect="1" noChangeArrowheads="1"/>
        </xdr:cNvSpPr>
      </xdr:nvSpPr>
      <xdr:spPr bwMode="auto">
        <a:xfrm>
          <a:off x="8782050" y="5567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25</xdr:row>
      <xdr:rowOff>0</xdr:rowOff>
    </xdr:from>
    <xdr:to>
      <xdr:col>7</xdr:col>
      <xdr:colOff>304800</xdr:colOff>
      <xdr:row>25</xdr:row>
      <xdr:rowOff>304800</xdr:rowOff>
    </xdr:to>
    <xdr:sp macro="" textlink="">
      <xdr:nvSpPr>
        <xdr:cNvPr id="46" name="AutoShape 3" descr="blue bosu balance trainer">
          <a:extLst>
            <a:ext uri="{FF2B5EF4-FFF2-40B4-BE49-F238E27FC236}">
              <a16:creationId xmlns:a16="http://schemas.microsoft.com/office/drawing/2014/main" id="{2E122173-72C6-46C9-BDBB-422106C4DFE4}"/>
            </a:ext>
          </a:extLst>
        </xdr:cNvPr>
        <xdr:cNvSpPr>
          <a:spLocks noChangeAspect="1" noChangeArrowheads="1"/>
        </xdr:cNvSpPr>
      </xdr:nvSpPr>
      <xdr:spPr bwMode="auto">
        <a:xfrm>
          <a:off x="8782050" y="5567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8</xdr:col>
      <xdr:colOff>0</xdr:colOff>
      <xdr:row>4</xdr:row>
      <xdr:rowOff>0</xdr:rowOff>
    </xdr:from>
    <xdr:ext cx="304800" cy="304800"/>
    <xdr:sp macro="" textlink="">
      <xdr:nvSpPr>
        <xdr:cNvPr id="47" name="AutoShape 1" descr="Slider Thumbnail">
          <a:extLst>
            <a:ext uri="{FF2B5EF4-FFF2-40B4-BE49-F238E27FC236}">
              <a16:creationId xmlns:a16="http://schemas.microsoft.com/office/drawing/2014/main" id="{B21DB246-5168-4043-A32B-64AAF698D877}"/>
            </a:ext>
          </a:extLst>
        </xdr:cNvPr>
        <xdr:cNvSpPr>
          <a:spLocks noChangeAspect="1" noChangeArrowheads="1"/>
        </xdr:cNvSpPr>
      </xdr:nvSpPr>
      <xdr:spPr bwMode="auto">
        <a:xfrm>
          <a:off x="11563350" y="444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8" name="AutoShape 1" descr="Slider Thumbnail">
          <a:extLst>
            <a:ext uri="{FF2B5EF4-FFF2-40B4-BE49-F238E27FC236}">
              <a16:creationId xmlns:a16="http://schemas.microsoft.com/office/drawing/2014/main" id="{BD2692E8-7288-4287-B8DB-8AC89858966F}"/>
            </a:ext>
          </a:extLst>
        </xdr:cNvPr>
        <xdr:cNvSpPr>
          <a:spLocks noChangeAspect="1" noChangeArrowheads="1"/>
        </xdr:cNvSpPr>
      </xdr:nvSpPr>
      <xdr:spPr bwMode="auto">
        <a:xfrm>
          <a:off x="11563350" y="444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49" name="AutoShape 2" descr="Slider Thumbnail">
          <a:extLst>
            <a:ext uri="{FF2B5EF4-FFF2-40B4-BE49-F238E27FC236}">
              <a16:creationId xmlns:a16="http://schemas.microsoft.com/office/drawing/2014/main" id="{B0EAB1FE-BF38-4B45-9FC2-580F1C29A9A0}"/>
            </a:ext>
          </a:extLst>
        </xdr:cNvPr>
        <xdr:cNvSpPr>
          <a:spLocks noChangeAspect="1" noChangeArrowheads="1"/>
        </xdr:cNvSpPr>
      </xdr:nvSpPr>
      <xdr:spPr bwMode="auto">
        <a:xfrm>
          <a:off x="11563350" y="444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xdr:row>
      <xdr:rowOff>0</xdr:rowOff>
    </xdr:from>
    <xdr:ext cx="304800" cy="304800"/>
    <xdr:sp macro="" textlink="">
      <xdr:nvSpPr>
        <xdr:cNvPr id="50" name="AutoShape 3" descr="Slider Thumbnail">
          <a:extLst>
            <a:ext uri="{FF2B5EF4-FFF2-40B4-BE49-F238E27FC236}">
              <a16:creationId xmlns:a16="http://schemas.microsoft.com/office/drawing/2014/main" id="{BD54E1DE-9BFF-4F90-9C33-075F6F71C625}"/>
            </a:ext>
          </a:extLst>
        </xdr:cNvPr>
        <xdr:cNvSpPr>
          <a:spLocks noChangeAspect="1" noChangeArrowheads="1"/>
        </xdr:cNvSpPr>
      </xdr:nvSpPr>
      <xdr:spPr bwMode="auto">
        <a:xfrm>
          <a:off x="11563350" y="444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7</xdr:col>
      <xdr:colOff>59531</xdr:colOff>
      <xdr:row>34</xdr:row>
      <xdr:rowOff>628385</xdr:rowOff>
    </xdr:from>
    <xdr:to>
      <xdr:col>7</xdr:col>
      <xdr:colOff>2098477</xdr:colOff>
      <xdr:row>34</xdr:row>
      <xdr:rowOff>2976564</xdr:rowOff>
    </xdr:to>
    <xdr:pic>
      <xdr:nvPicPr>
        <xdr:cNvPr id="51" name="Picture 50">
          <a:extLst>
            <a:ext uri="{FF2B5EF4-FFF2-40B4-BE49-F238E27FC236}">
              <a16:creationId xmlns:a16="http://schemas.microsoft.com/office/drawing/2014/main" id="{0CE088F7-68FA-4493-A466-D8E846340F87}"/>
            </a:ext>
          </a:extLst>
        </xdr:cNvPr>
        <xdr:cNvPicPr>
          <a:picLocks noChangeAspect="1"/>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l="19681" r="19529"/>
        <a:stretch/>
      </xdr:blipFill>
      <xdr:spPr>
        <a:xfrm>
          <a:off x="8841581" y="77066510"/>
          <a:ext cx="2038946" cy="2348179"/>
        </a:xfrm>
        <a:prstGeom prst="rect">
          <a:avLst/>
        </a:prstGeom>
      </xdr:spPr>
    </xdr:pic>
    <xdr:clientData/>
  </xdr:twoCellAnchor>
  <xdr:twoCellAnchor editAs="oneCell">
    <xdr:from>
      <xdr:col>7</xdr:col>
      <xdr:colOff>297656</xdr:colOff>
      <xdr:row>23</xdr:row>
      <xdr:rowOff>300631</xdr:rowOff>
    </xdr:from>
    <xdr:to>
      <xdr:col>7</xdr:col>
      <xdr:colOff>2336602</xdr:colOff>
      <xdr:row>23</xdr:row>
      <xdr:rowOff>1372194</xdr:rowOff>
    </xdr:to>
    <xdr:pic>
      <xdr:nvPicPr>
        <xdr:cNvPr id="52" name="Picture 51">
          <a:extLst>
            <a:ext uri="{FF2B5EF4-FFF2-40B4-BE49-F238E27FC236}">
              <a16:creationId xmlns:a16="http://schemas.microsoft.com/office/drawing/2014/main" id="{70571813-F278-4AE2-94CF-BC3539BF8D7A}"/>
            </a:ext>
          </a:extLst>
        </xdr:cNvPr>
        <xdr:cNvPicPr>
          <a:picLocks noChangeAspect="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l="4039" t="6521" r="7101" b="8702"/>
        <a:stretch/>
      </xdr:blipFill>
      <xdr:spPr>
        <a:xfrm>
          <a:off x="9079706" y="53126281"/>
          <a:ext cx="2038946" cy="10715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1561354</xdr:colOff>
      <xdr:row>22</xdr:row>
      <xdr:rowOff>236258</xdr:rowOff>
    </xdr:from>
    <xdr:ext cx="1224707" cy="2198662"/>
    <xdr:pic>
      <xdr:nvPicPr>
        <xdr:cNvPr id="2" name="Picture 1">
          <a:extLst>
            <a:ext uri="{FF2B5EF4-FFF2-40B4-BE49-F238E27FC236}">
              <a16:creationId xmlns:a16="http://schemas.microsoft.com/office/drawing/2014/main" id="{DA916BB1-7DB5-48C2-9A76-7F634E942D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817" t="13106" r="22628" b="11999"/>
        <a:stretch/>
      </xdr:blipFill>
      <xdr:spPr>
        <a:xfrm>
          <a:off x="13829554" y="65968283"/>
          <a:ext cx="1224707" cy="2198662"/>
        </a:xfrm>
        <a:prstGeom prst="rect">
          <a:avLst/>
        </a:prstGeom>
      </xdr:spPr>
    </xdr:pic>
    <xdr:clientData/>
  </xdr:oneCellAnchor>
  <xdr:oneCellAnchor>
    <xdr:from>
      <xdr:col>6</xdr:col>
      <xdr:colOff>779743</xdr:colOff>
      <xdr:row>21</xdr:row>
      <xdr:rowOff>1268600</xdr:rowOff>
    </xdr:from>
    <xdr:ext cx="2979085" cy="2268457"/>
    <xdr:pic>
      <xdr:nvPicPr>
        <xdr:cNvPr id="3" name="Picture 2">
          <a:extLst>
            <a:ext uri="{FF2B5EF4-FFF2-40B4-BE49-F238E27FC236}">
              <a16:creationId xmlns:a16="http://schemas.microsoft.com/office/drawing/2014/main" id="{7FBBD11D-3296-404B-B327-537349A27E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327" t="5607" r="8291"/>
        <a:stretch/>
      </xdr:blipFill>
      <xdr:spPr>
        <a:xfrm>
          <a:off x="13047943" y="61799975"/>
          <a:ext cx="2979085" cy="2268457"/>
        </a:xfrm>
        <a:prstGeom prst="rect">
          <a:avLst/>
        </a:prstGeom>
      </xdr:spPr>
    </xdr:pic>
    <xdr:clientData/>
  </xdr:oneCellAnchor>
  <xdr:oneCellAnchor>
    <xdr:from>
      <xdr:col>6</xdr:col>
      <xdr:colOff>871085</xdr:colOff>
      <xdr:row>19</xdr:row>
      <xdr:rowOff>1447630</xdr:rowOff>
    </xdr:from>
    <xdr:ext cx="3058963" cy="3392328"/>
    <xdr:pic>
      <xdr:nvPicPr>
        <xdr:cNvPr id="4" name="Picture 3">
          <a:extLst>
            <a:ext uri="{FF2B5EF4-FFF2-40B4-BE49-F238E27FC236}">
              <a16:creationId xmlns:a16="http://schemas.microsoft.com/office/drawing/2014/main" id="{F6D94844-A295-4BC5-8CA9-198C37B08EC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9681" r="19529"/>
        <a:stretch/>
      </xdr:blipFill>
      <xdr:spPr>
        <a:xfrm>
          <a:off x="13139285" y="55987780"/>
          <a:ext cx="3058963" cy="3392328"/>
        </a:xfrm>
        <a:prstGeom prst="rect">
          <a:avLst/>
        </a:prstGeom>
      </xdr:spPr>
    </xdr:pic>
    <xdr:clientData/>
  </xdr:oneCellAnchor>
  <xdr:oneCellAnchor>
    <xdr:from>
      <xdr:col>6</xdr:col>
      <xdr:colOff>593877</xdr:colOff>
      <xdr:row>23</xdr:row>
      <xdr:rowOff>1195784</xdr:rowOff>
    </xdr:from>
    <xdr:ext cx="3199328" cy="2137965"/>
    <xdr:pic>
      <xdr:nvPicPr>
        <xdr:cNvPr id="5" name="Picture 4">
          <a:extLst>
            <a:ext uri="{FF2B5EF4-FFF2-40B4-BE49-F238E27FC236}">
              <a16:creationId xmlns:a16="http://schemas.microsoft.com/office/drawing/2014/main" id="{9BC4D9F4-7D4D-4ACB-AC19-98FEE9E76F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62077" y="69585284"/>
          <a:ext cx="3199328" cy="2137965"/>
        </a:xfrm>
        <a:prstGeom prst="rect">
          <a:avLst/>
        </a:prstGeom>
      </xdr:spPr>
    </xdr:pic>
    <xdr:clientData/>
  </xdr:oneCellAnchor>
  <xdr:oneCellAnchor>
    <xdr:from>
      <xdr:col>6</xdr:col>
      <xdr:colOff>1746347</xdr:colOff>
      <xdr:row>18</xdr:row>
      <xdr:rowOff>362864</xdr:rowOff>
    </xdr:from>
    <xdr:ext cx="1107811" cy="3341024"/>
    <xdr:pic>
      <xdr:nvPicPr>
        <xdr:cNvPr id="6" name="Picture 5">
          <a:extLst>
            <a:ext uri="{FF2B5EF4-FFF2-40B4-BE49-F238E27FC236}">
              <a16:creationId xmlns:a16="http://schemas.microsoft.com/office/drawing/2014/main" id="{9612C4EE-46D2-48D1-B330-43AD8626393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0129" r="37764"/>
        <a:stretch/>
      </xdr:blipFill>
      <xdr:spPr>
        <a:xfrm>
          <a:off x="14014547" y="51035864"/>
          <a:ext cx="1107811" cy="3341024"/>
        </a:xfrm>
        <a:prstGeom prst="rect">
          <a:avLst/>
        </a:prstGeom>
      </xdr:spPr>
    </xdr:pic>
    <xdr:clientData/>
  </xdr:oneCellAnchor>
  <xdr:oneCellAnchor>
    <xdr:from>
      <xdr:col>6</xdr:col>
      <xdr:colOff>1685674</xdr:colOff>
      <xdr:row>17</xdr:row>
      <xdr:rowOff>262353</xdr:rowOff>
    </xdr:from>
    <xdr:ext cx="879582" cy="1539359"/>
    <xdr:pic>
      <xdr:nvPicPr>
        <xdr:cNvPr id="7" name="Picture 6">
          <a:extLst>
            <a:ext uri="{FF2B5EF4-FFF2-40B4-BE49-F238E27FC236}">
              <a16:creationId xmlns:a16="http://schemas.microsoft.com/office/drawing/2014/main" id="{CAA76FE0-6B2C-4054-BD67-2038F90A376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69155" t="6098" r="3897" b="6098"/>
        <a:stretch/>
      </xdr:blipFill>
      <xdr:spPr>
        <a:xfrm>
          <a:off x="13953874" y="49001778"/>
          <a:ext cx="879582" cy="1539359"/>
        </a:xfrm>
        <a:prstGeom prst="rect">
          <a:avLst/>
        </a:prstGeom>
      </xdr:spPr>
    </xdr:pic>
    <xdr:clientData/>
  </xdr:oneCellAnchor>
  <xdr:oneCellAnchor>
    <xdr:from>
      <xdr:col>6</xdr:col>
      <xdr:colOff>231304</xdr:colOff>
      <xdr:row>14</xdr:row>
      <xdr:rowOff>1386710</xdr:rowOff>
    </xdr:from>
    <xdr:ext cx="3791325" cy="2925521"/>
    <xdr:pic>
      <xdr:nvPicPr>
        <xdr:cNvPr id="8" name="Picture 7">
          <a:extLst>
            <a:ext uri="{FF2B5EF4-FFF2-40B4-BE49-F238E27FC236}">
              <a16:creationId xmlns:a16="http://schemas.microsoft.com/office/drawing/2014/main" id="{02FF4873-B9F2-4CD2-B9AB-E865F290AFC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528" r="54280"/>
        <a:stretch/>
      </xdr:blipFill>
      <xdr:spPr>
        <a:xfrm>
          <a:off x="12499504" y="39639110"/>
          <a:ext cx="3791325" cy="2925521"/>
        </a:xfrm>
        <a:prstGeom prst="rect">
          <a:avLst/>
        </a:prstGeom>
      </xdr:spPr>
    </xdr:pic>
    <xdr:clientData/>
  </xdr:oneCellAnchor>
  <xdr:oneCellAnchor>
    <xdr:from>
      <xdr:col>6</xdr:col>
      <xdr:colOff>240950</xdr:colOff>
      <xdr:row>13</xdr:row>
      <xdr:rowOff>399088</xdr:rowOff>
    </xdr:from>
    <xdr:ext cx="3821308" cy="1008529"/>
    <xdr:pic>
      <xdr:nvPicPr>
        <xdr:cNvPr id="9" name="Picture 8">
          <a:extLst>
            <a:ext uri="{FF2B5EF4-FFF2-40B4-BE49-F238E27FC236}">
              <a16:creationId xmlns:a16="http://schemas.microsoft.com/office/drawing/2014/main" id="{618AEE4A-4D07-4C6D-986E-24B3E39DED6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509150" y="36174988"/>
          <a:ext cx="3821308" cy="1008529"/>
        </a:xfrm>
        <a:prstGeom prst="rect">
          <a:avLst/>
        </a:prstGeom>
      </xdr:spPr>
    </xdr:pic>
    <xdr:clientData/>
  </xdr:oneCellAnchor>
  <xdr:oneCellAnchor>
    <xdr:from>
      <xdr:col>6</xdr:col>
      <xdr:colOff>1118623</xdr:colOff>
      <xdr:row>12</xdr:row>
      <xdr:rowOff>595728</xdr:rowOff>
    </xdr:from>
    <xdr:ext cx="2022956" cy="2064728"/>
    <xdr:pic>
      <xdr:nvPicPr>
        <xdr:cNvPr id="10" name="Picture 9">
          <a:extLst>
            <a:ext uri="{FF2B5EF4-FFF2-40B4-BE49-F238E27FC236}">
              <a16:creationId xmlns:a16="http://schemas.microsoft.com/office/drawing/2014/main" id="{276E5E9D-8419-44E5-A95C-EC227016062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3386823" y="33037878"/>
          <a:ext cx="2022956" cy="2064728"/>
        </a:xfrm>
        <a:prstGeom prst="rect">
          <a:avLst/>
        </a:prstGeom>
      </xdr:spPr>
    </xdr:pic>
    <xdr:clientData/>
  </xdr:oneCellAnchor>
  <xdr:oneCellAnchor>
    <xdr:from>
      <xdr:col>6</xdr:col>
      <xdr:colOff>1388174</xdr:colOff>
      <xdr:row>10</xdr:row>
      <xdr:rowOff>1438614</xdr:rowOff>
    </xdr:from>
    <xdr:ext cx="1585059" cy="3204925"/>
    <xdr:pic>
      <xdr:nvPicPr>
        <xdr:cNvPr id="11" name="Picture 10">
          <a:extLst>
            <a:ext uri="{FF2B5EF4-FFF2-40B4-BE49-F238E27FC236}">
              <a16:creationId xmlns:a16="http://schemas.microsoft.com/office/drawing/2014/main" id="{839ADA56-AA47-4916-B92A-2464D5517554}"/>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27758" t="6223" r="29757" b="7502"/>
        <a:stretch/>
      </xdr:blipFill>
      <xdr:spPr>
        <a:xfrm>
          <a:off x="13656374" y="27527589"/>
          <a:ext cx="1585059" cy="3204925"/>
        </a:xfrm>
        <a:prstGeom prst="rect">
          <a:avLst/>
        </a:prstGeom>
      </xdr:spPr>
    </xdr:pic>
    <xdr:clientData/>
  </xdr:oneCellAnchor>
  <xdr:oneCellAnchor>
    <xdr:from>
      <xdr:col>6</xdr:col>
      <xdr:colOff>444329</xdr:colOff>
      <xdr:row>9</xdr:row>
      <xdr:rowOff>1125060</xdr:rowOff>
    </xdr:from>
    <xdr:ext cx="3600913" cy="2884527"/>
    <xdr:pic>
      <xdr:nvPicPr>
        <xdr:cNvPr id="12" name="Picture 11">
          <a:extLst>
            <a:ext uri="{FF2B5EF4-FFF2-40B4-BE49-F238E27FC236}">
              <a16:creationId xmlns:a16="http://schemas.microsoft.com/office/drawing/2014/main" id="{D0C71CB6-C9AB-4982-AE5A-C3D1C67ED0CC}"/>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5333" t="13778" r="4001" b="13334"/>
        <a:stretch/>
      </xdr:blipFill>
      <xdr:spPr>
        <a:xfrm>
          <a:off x="12712529" y="22013385"/>
          <a:ext cx="3600913" cy="2884527"/>
        </a:xfrm>
        <a:prstGeom prst="rect">
          <a:avLst/>
        </a:prstGeom>
      </xdr:spPr>
    </xdr:pic>
    <xdr:clientData/>
  </xdr:oneCellAnchor>
  <xdr:oneCellAnchor>
    <xdr:from>
      <xdr:col>6</xdr:col>
      <xdr:colOff>657940</xdr:colOff>
      <xdr:row>5</xdr:row>
      <xdr:rowOff>247620</xdr:rowOff>
    </xdr:from>
    <xdr:ext cx="3380221" cy="3418037"/>
    <xdr:pic>
      <xdr:nvPicPr>
        <xdr:cNvPr id="13" name="Picture 12">
          <a:extLst>
            <a:ext uri="{FF2B5EF4-FFF2-40B4-BE49-F238E27FC236}">
              <a16:creationId xmlns:a16="http://schemas.microsoft.com/office/drawing/2014/main" id="{25937FB7-9B3D-427D-AFCE-905BD8E0EB9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8621" t="5530" r="8621" b="4608"/>
        <a:stretch/>
      </xdr:blipFill>
      <xdr:spPr>
        <a:xfrm>
          <a:off x="18365781" y="8971654"/>
          <a:ext cx="3380221" cy="3418037"/>
        </a:xfrm>
        <a:prstGeom prst="rect">
          <a:avLst/>
        </a:prstGeom>
      </xdr:spPr>
    </xdr:pic>
    <xdr:clientData/>
  </xdr:oneCellAnchor>
  <xdr:oneCellAnchor>
    <xdr:from>
      <xdr:col>6</xdr:col>
      <xdr:colOff>851771</xdr:colOff>
      <xdr:row>4</xdr:row>
      <xdr:rowOff>653590</xdr:rowOff>
    </xdr:from>
    <xdr:ext cx="2679582" cy="3424324"/>
    <xdr:pic>
      <xdr:nvPicPr>
        <xdr:cNvPr id="14" name="Picture 13">
          <a:extLst>
            <a:ext uri="{FF2B5EF4-FFF2-40B4-BE49-F238E27FC236}">
              <a16:creationId xmlns:a16="http://schemas.microsoft.com/office/drawing/2014/main" id="{490E8F2E-F3E2-45AF-9A4F-493C482C06F6}"/>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6735" t="12195" r="25714"/>
        <a:stretch/>
      </xdr:blipFill>
      <xdr:spPr>
        <a:xfrm>
          <a:off x="13119971" y="3853990"/>
          <a:ext cx="2679582" cy="3424324"/>
        </a:xfrm>
        <a:prstGeom prst="rect">
          <a:avLst/>
        </a:prstGeom>
      </xdr:spPr>
    </xdr:pic>
    <xdr:clientData/>
  </xdr:oneCellAnchor>
  <xdr:oneCellAnchor>
    <xdr:from>
      <xdr:col>6</xdr:col>
      <xdr:colOff>473596</xdr:colOff>
      <xdr:row>7</xdr:row>
      <xdr:rowOff>2416710</xdr:rowOff>
    </xdr:from>
    <xdr:ext cx="3660882" cy="3322102"/>
    <xdr:pic>
      <xdr:nvPicPr>
        <xdr:cNvPr id="15" name="Picture 14">
          <a:extLst>
            <a:ext uri="{FF2B5EF4-FFF2-40B4-BE49-F238E27FC236}">
              <a16:creationId xmlns:a16="http://schemas.microsoft.com/office/drawing/2014/main" id="{65ADC314-D17A-4B44-9B83-A46BAD14CB2C}"/>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2741796" y="16170810"/>
          <a:ext cx="3660882" cy="3322102"/>
        </a:xfrm>
        <a:prstGeom prst="rect">
          <a:avLst/>
        </a:prstGeom>
      </xdr:spPr>
    </xdr:pic>
    <xdr:clientData/>
  </xdr:oneCellAnchor>
  <xdr:oneCellAnchor>
    <xdr:from>
      <xdr:col>6</xdr:col>
      <xdr:colOff>1311777</xdr:colOff>
      <xdr:row>24</xdr:row>
      <xdr:rowOff>1404524</xdr:rowOff>
    </xdr:from>
    <xdr:ext cx="1754606" cy="3975142"/>
    <xdr:pic>
      <xdr:nvPicPr>
        <xdr:cNvPr id="16" name="Picture 15">
          <a:extLst>
            <a:ext uri="{FF2B5EF4-FFF2-40B4-BE49-F238E27FC236}">
              <a16:creationId xmlns:a16="http://schemas.microsoft.com/office/drawing/2014/main" id="{8581D807-98DD-468A-A2EE-134A14DD79CA}"/>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36435" r="34247"/>
        <a:stretch/>
      </xdr:blipFill>
      <xdr:spPr>
        <a:xfrm>
          <a:off x="13579977" y="74337449"/>
          <a:ext cx="1754606" cy="3975142"/>
        </a:xfrm>
        <a:prstGeom prst="rect">
          <a:avLst/>
        </a:prstGeom>
      </xdr:spPr>
    </xdr:pic>
    <xdr:clientData/>
  </xdr:oneCellAnchor>
  <xdr:oneCellAnchor>
    <xdr:from>
      <xdr:col>6</xdr:col>
      <xdr:colOff>1066106</xdr:colOff>
      <xdr:row>16</xdr:row>
      <xdr:rowOff>343783</xdr:rowOff>
    </xdr:from>
    <xdr:ext cx="2142088" cy="3394153"/>
    <xdr:pic>
      <xdr:nvPicPr>
        <xdr:cNvPr id="17" name="Picture 16" descr="Dr. Care Deluxe Mercury Sphygmomanometer, Blood Pressure Monitor with arm  cuff (Grey) : Amazon.in: Health &amp; Personal Care">
          <a:extLst>
            <a:ext uri="{FF2B5EF4-FFF2-40B4-BE49-F238E27FC236}">
              <a16:creationId xmlns:a16="http://schemas.microsoft.com/office/drawing/2014/main" id="{45554D45-7256-4D50-80E8-C57C8340CE09}"/>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3334306" y="44406433"/>
          <a:ext cx="2142088" cy="33941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183E8-4321-45AF-836B-C0A13AE772F1}">
  <dimension ref="A1:H100"/>
  <sheetViews>
    <sheetView tabSelected="1" view="pageBreakPreview" zoomScale="70" zoomScaleNormal="64" zoomScaleSheetLayoutView="70" workbookViewId="0">
      <selection activeCell="G38" sqref="G38"/>
    </sheetView>
  </sheetViews>
  <sheetFormatPr defaultColWidth="9.140625" defaultRowHeight="15" x14ac:dyDescent="0.25"/>
  <cols>
    <col min="1" max="1" width="5.7109375" style="4" customWidth="1"/>
    <col min="2" max="2" width="76.42578125" style="4" customWidth="1"/>
    <col min="3" max="3" width="7.7109375" style="2" customWidth="1"/>
    <col min="4" max="4" width="9.7109375" style="2" customWidth="1"/>
    <col min="5" max="5" width="6.140625" style="2" customWidth="1"/>
    <col min="6" max="6" width="17.7109375" style="5" customWidth="1"/>
    <col min="7" max="7" width="20.7109375" style="11" customWidth="1"/>
    <col min="8" max="8" width="41.7109375" style="1" customWidth="1"/>
    <col min="9" max="16384" width="9.140625" style="1"/>
  </cols>
  <sheetData>
    <row r="1" spans="1:8" ht="55.5" customHeight="1" x14ac:dyDescent="0.25">
      <c r="A1" s="46" t="s">
        <v>77</v>
      </c>
      <c r="B1" s="47"/>
      <c r="C1" s="47"/>
      <c r="D1" s="47"/>
      <c r="E1" s="47"/>
      <c r="F1" s="47"/>
      <c r="G1" s="47"/>
      <c r="H1" s="47"/>
    </row>
    <row r="2" spans="1:8" ht="80.25" customHeight="1" x14ac:dyDescent="0.25">
      <c r="A2" s="48" t="s">
        <v>74</v>
      </c>
      <c r="B2" s="48"/>
      <c r="C2" s="48"/>
      <c r="D2" s="48"/>
      <c r="E2" s="48"/>
      <c r="F2" s="48"/>
      <c r="G2" s="48"/>
      <c r="H2" s="48"/>
    </row>
    <row r="3" spans="1:8" ht="27.75" customHeight="1" x14ac:dyDescent="0.25">
      <c r="A3" s="6" t="s">
        <v>5</v>
      </c>
      <c r="B3" s="6" t="s">
        <v>1</v>
      </c>
      <c r="C3" s="6" t="s">
        <v>6</v>
      </c>
      <c r="D3" s="6" t="s">
        <v>71</v>
      </c>
      <c r="E3" s="6" t="s">
        <v>7</v>
      </c>
      <c r="F3" s="6" t="s">
        <v>3</v>
      </c>
      <c r="G3" s="7" t="s">
        <v>2</v>
      </c>
      <c r="H3" s="34" t="s">
        <v>8</v>
      </c>
    </row>
    <row r="4" spans="1:8" ht="209.25" customHeight="1" x14ac:dyDescent="0.25">
      <c r="A4" s="2">
        <v>1</v>
      </c>
      <c r="B4" s="8" t="s">
        <v>84</v>
      </c>
      <c r="C4" s="9">
        <v>2</v>
      </c>
      <c r="D4" s="9"/>
      <c r="E4" s="9" t="s">
        <v>0</v>
      </c>
      <c r="F4" s="39"/>
      <c r="G4" s="39">
        <f>F4*C4</f>
        <v>0</v>
      </c>
      <c r="H4" s="4"/>
    </row>
    <row r="5" spans="1:8" ht="342" customHeight="1" x14ac:dyDescent="0.25">
      <c r="A5" s="2">
        <v>2</v>
      </c>
      <c r="B5" s="10" t="s">
        <v>29</v>
      </c>
      <c r="C5" s="9">
        <v>6</v>
      </c>
      <c r="D5" s="9"/>
      <c r="E5" s="9" t="s">
        <v>0</v>
      </c>
      <c r="F5" s="39"/>
      <c r="G5" s="39">
        <f t="shared" ref="G5:G36" si="0">F5*C5</f>
        <v>0</v>
      </c>
      <c r="H5" s="4"/>
    </row>
    <row r="6" spans="1:8" ht="369" customHeight="1" x14ac:dyDescent="0.25">
      <c r="A6" s="2">
        <v>3</v>
      </c>
      <c r="B6" s="8" t="s">
        <v>30</v>
      </c>
      <c r="C6" s="9">
        <v>2</v>
      </c>
      <c r="D6" s="9"/>
      <c r="E6" s="9" t="s">
        <v>0</v>
      </c>
      <c r="F6" s="39"/>
      <c r="G6" s="39">
        <f t="shared" si="0"/>
        <v>0</v>
      </c>
      <c r="H6" s="4"/>
    </row>
    <row r="7" spans="1:8" s="3" customFormat="1" ht="228.75" x14ac:dyDescent="0.25">
      <c r="A7" s="2">
        <v>4</v>
      </c>
      <c r="B7" s="10" t="s">
        <v>31</v>
      </c>
      <c r="C7" s="9">
        <v>3</v>
      </c>
      <c r="D7" s="9"/>
      <c r="E7" s="9" t="s">
        <v>0</v>
      </c>
      <c r="F7" s="39"/>
      <c r="G7" s="39">
        <f t="shared" si="0"/>
        <v>0</v>
      </c>
      <c r="H7" s="4"/>
    </row>
    <row r="8" spans="1:8" ht="138" customHeight="1" x14ac:dyDescent="0.25">
      <c r="A8" s="2">
        <v>5</v>
      </c>
      <c r="B8" s="10" t="s">
        <v>32</v>
      </c>
      <c r="C8" s="9">
        <v>2</v>
      </c>
      <c r="D8" s="9"/>
      <c r="E8" s="9" t="s">
        <v>0</v>
      </c>
      <c r="F8" s="39"/>
      <c r="G8" s="39">
        <f t="shared" si="0"/>
        <v>0</v>
      </c>
      <c r="H8" s="4"/>
    </row>
    <row r="9" spans="1:8" ht="141.6" customHeight="1" x14ac:dyDescent="0.25">
      <c r="A9" s="2">
        <v>6</v>
      </c>
      <c r="B9" s="10" t="s">
        <v>33</v>
      </c>
      <c r="C9" s="9">
        <v>2</v>
      </c>
      <c r="D9" s="9"/>
      <c r="E9" s="9" t="s">
        <v>0</v>
      </c>
      <c r="F9" s="39"/>
      <c r="G9" s="39">
        <f t="shared" si="0"/>
        <v>0</v>
      </c>
      <c r="H9" s="4"/>
    </row>
    <row r="10" spans="1:8" ht="138.75" x14ac:dyDescent="0.25">
      <c r="A10" s="2">
        <v>7</v>
      </c>
      <c r="B10" s="10" t="s">
        <v>34</v>
      </c>
      <c r="C10" s="9">
        <v>4</v>
      </c>
      <c r="D10" s="9"/>
      <c r="E10" s="9" t="s">
        <v>0</v>
      </c>
      <c r="F10" s="39"/>
      <c r="G10" s="39">
        <f t="shared" si="0"/>
        <v>0</v>
      </c>
      <c r="H10" s="4"/>
    </row>
    <row r="11" spans="1:8" ht="130.5" customHeight="1" x14ac:dyDescent="0.25">
      <c r="A11" s="2">
        <v>8</v>
      </c>
      <c r="B11" s="10" t="s">
        <v>35</v>
      </c>
      <c r="C11" s="9">
        <v>2</v>
      </c>
      <c r="D11" s="9"/>
      <c r="E11" s="9" t="s">
        <v>0</v>
      </c>
      <c r="F11" s="39"/>
      <c r="G11" s="39">
        <f t="shared" si="0"/>
        <v>0</v>
      </c>
      <c r="H11" s="4"/>
    </row>
    <row r="12" spans="1:8" ht="258.75" customHeight="1" x14ac:dyDescent="0.25">
      <c r="A12" s="2">
        <v>9</v>
      </c>
      <c r="B12" s="10" t="s">
        <v>36</v>
      </c>
      <c r="C12" s="9">
        <v>2</v>
      </c>
      <c r="D12" s="9"/>
      <c r="E12" s="9" t="s">
        <v>0</v>
      </c>
      <c r="F12" s="39"/>
      <c r="G12" s="39">
        <f t="shared" si="0"/>
        <v>0</v>
      </c>
      <c r="H12" s="4"/>
    </row>
    <row r="13" spans="1:8" ht="189.75" customHeight="1" x14ac:dyDescent="0.25">
      <c r="A13" s="2">
        <v>10</v>
      </c>
      <c r="B13" s="10" t="s">
        <v>75</v>
      </c>
      <c r="C13" s="9">
        <v>2</v>
      </c>
      <c r="D13" s="9"/>
      <c r="E13" s="9" t="s">
        <v>0</v>
      </c>
      <c r="F13" s="39"/>
      <c r="G13" s="39">
        <f t="shared" si="0"/>
        <v>0</v>
      </c>
      <c r="H13" s="4"/>
    </row>
    <row r="14" spans="1:8" ht="372.75" customHeight="1" x14ac:dyDescent="0.25">
      <c r="A14" s="2">
        <v>11</v>
      </c>
      <c r="B14" s="10" t="s">
        <v>37</v>
      </c>
      <c r="C14" s="9">
        <v>1</v>
      </c>
      <c r="D14" s="9"/>
      <c r="E14" s="9" t="s">
        <v>0</v>
      </c>
      <c r="F14" s="39"/>
      <c r="G14" s="39">
        <f t="shared" si="0"/>
        <v>0</v>
      </c>
      <c r="H14" s="4"/>
    </row>
    <row r="15" spans="1:8" ht="114.75" customHeight="1" x14ac:dyDescent="0.25">
      <c r="A15" s="2">
        <v>12</v>
      </c>
      <c r="B15" s="10" t="s">
        <v>38</v>
      </c>
      <c r="C15" s="9">
        <v>4</v>
      </c>
      <c r="D15" s="9"/>
      <c r="E15" s="9" t="s">
        <v>0</v>
      </c>
      <c r="F15" s="39"/>
      <c r="G15" s="39">
        <f t="shared" si="0"/>
        <v>0</v>
      </c>
      <c r="H15" s="4"/>
    </row>
    <row r="16" spans="1:8" ht="144.75" customHeight="1" x14ac:dyDescent="0.25">
      <c r="A16" s="2">
        <v>13</v>
      </c>
      <c r="B16" s="10" t="s">
        <v>39</v>
      </c>
      <c r="C16" s="9">
        <v>4</v>
      </c>
      <c r="D16" s="9"/>
      <c r="E16" s="9" t="s">
        <v>0</v>
      </c>
      <c r="F16" s="39"/>
      <c r="G16" s="39">
        <f t="shared" si="0"/>
        <v>0</v>
      </c>
      <c r="H16" s="4"/>
    </row>
    <row r="17" spans="1:8" ht="274.5" customHeight="1" x14ac:dyDescent="0.25">
      <c r="A17" s="2">
        <v>14</v>
      </c>
      <c r="B17" s="10" t="s">
        <v>40</v>
      </c>
      <c r="C17" s="9">
        <v>1</v>
      </c>
      <c r="D17" s="9"/>
      <c r="E17" s="9" t="s">
        <v>0</v>
      </c>
      <c r="F17" s="39"/>
      <c r="G17" s="39">
        <f t="shared" si="0"/>
        <v>0</v>
      </c>
      <c r="H17" s="4"/>
    </row>
    <row r="18" spans="1:8" ht="318.75" customHeight="1" x14ac:dyDescent="0.25">
      <c r="A18" s="2">
        <v>15</v>
      </c>
      <c r="B18" s="10" t="s">
        <v>41</v>
      </c>
      <c r="C18" s="9">
        <v>1</v>
      </c>
      <c r="D18" s="9"/>
      <c r="E18" s="9" t="s">
        <v>0</v>
      </c>
      <c r="F18" s="39"/>
      <c r="G18" s="39">
        <f t="shared" si="0"/>
        <v>0</v>
      </c>
      <c r="H18" s="4"/>
    </row>
    <row r="19" spans="1:8" ht="114" customHeight="1" x14ac:dyDescent="0.25">
      <c r="A19" s="2">
        <v>16</v>
      </c>
      <c r="B19" s="10" t="s">
        <v>42</v>
      </c>
      <c r="C19" s="9">
        <v>4</v>
      </c>
      <c r="D19" s="9"/>
      <c r="E19" s="9" t="s">
        <v>0</v>
      </c>
      <c r="F19" s="39"/>
      <c r="G19" s="39">
        <f t="shared" si="0"/>
        <v>0</v>
      </c>
      <c r="H19" s="4"/>
    </row>
    <row r="20" spans="1:8" ht="103.5" customHeight="1" x14ac:dyDescent="0.25">
      <c r="A20" s="2">
        <v>17</v>
      </c>
      <c r="B20" s="10" t="s">
        <v>43</v>
      </c>
      <c r="C20" s="9">
        <v>2</v>
      </c>
      <c r="D20" s="9"/>
      <c r="E20" s="9" t="s">
        <v>0</v>
      </c>
      <c r="F20" s="39"/>
      <c r="G20" s="39">
        <f t="shared" si="0"/>
        <v>0</v>
      </c>
      <c r="H20" s="4"/>
    </row>
    <row r="21" spans="1:8" ht="108.75" customHeight="1" x14ac:dyDescent="0.25">
      <c r="A21" s="2">
        <v>18</v>
      </c>
      <c r="B21" s="10" t="s">
        <v>44</v>
      </c>
      <c r="C21" s="9">
        <v>2</v>
      </c>
      <c r="D21" s="9"/>
      <c r="E21" s="9" t="s">
        <v>0</v>
      </c>
      <c r="F21" s="39"/>
      <c r="G21" s="39">
        <f t="shared" si="0"/>
        <v>0</v>
      </c>
      <c r="H21" s="4"/>
    </row>
    <row r="22" spans="1:8" ht="108" customHeight="1" x14ac:dyDescent="0.25">
      <c r="A22" s="2">
        <v>19</v>
      </c>
      <c r="B22" s="10" t="s">
        <v>45</v>
      </c>
      <c r="C22" s="9">
        <v>4</v>
      </c>
      <c r="D22" s="9"/>
      <c r="E22" s="9" t="s">
        <v>0</v>
      </c>
      <c r="F22" s="39"/>
      <c r="G22" s="39">
        <f>F22*C22</f>
        <v>0</v>
      </c>
      <c r="H22" s="4"/>
    </row>
    <row r="23" spans="1:8" ht="213" customHeight="1" x14ac:dyDescent="0.25">
      <c r="A23" s="2">
        <v>20</v>
      </c>
      <c r="B23" s="10" t="s">
        <v>46</v>
      </c>
      <c r="C23" s="9">
        <v>2</v>
      </c>
      <c r="D23" s="9"/>
      <c r="E23" s="9" t="s">
        <v>0</v>
      </c>
      <c r="F23" s="39"/>
      <c r="G23" s="39">
        <f t="shared" si="0"/>
        <v>0</v>
      </c>
      <c r="H23" s="4"/>
    </row>
    <row r="24" spans="1:8" ht="122.45" customHeight="1" x14ac:dyDescent="0.25">
      <c r="A24" s="2">
        <v>21</v>
      </c>
      <c r="B24" s="10" t="s">
        <v>47</v>
      </c>
      <c r="C24" s="9">
        <v>2</v>
      </c>
      <c r="D24" s="9"/>
      <c r="E24" s="9" t="s">
        <v>4</v>
      </c>
      <c r="F24" s="39"/>
      <c r="G24" s="39">
        <f t="shared" si="0"/>
        <v>0</v>
      </c>
      <c r="H24" s="4"/>
    </row>
    <row r="25" spans="1:8" ht="102" customHeight="1" x14ac:dyDescent="0.25">
      <c r="A25" s="2">
        <v>22</v>
      </c>
      <c r="B25" s="10" t="s">
        <v>48</v>
      </c>
      <c r="C25" s="9">
        <v>2</v>
      </c>
      <c r="D25" s="9"/>
      <c r="E25" s="9" t="s">
        <v>0</v>
      </c>
      <c r="F25" s="39"/>
      <c r="G25" s="39">
        <f t="shared" si="0"/>
        <v>0</v>
      </c>
      <c r="H25" s="4"/>
    </row>
    <row r="26" spans="1:8" ht="161.25" customHeight="1" x14ac:dyDescent="0.25">
      <c r="A26" s="2">
        <v>23</v>
      </c>
      <c r="B26" s="10" t="s">
        <v>49</v>
      </c>
      <c r="C26" s="9">
        <v>2</v>
      </c>
      <c r="D26" s="9"/>
      <c r="E26" s="9" t="s">
        <v>0</v>
      </c>
      <c r="F26" s="39"/>
      <c r="G26" s="39">
        <f t="shared" si="0"/>
        <v>0</v>
      </c>
      <c r="H26" s="4"/>
    </row>
    <row r="27" spans="1:8" ht="136.5" customHeight="1" x14ac:dyDescent="0.25">
      <c r="A27" s="2">
        <v>24</v>
      </c>
      <c r="B27" s="10" t="s">
        <v>50</v>
      </c>
      <c r="C27" s="9">
        <v>2</v>
      </c>
      <c r="D27" s="9"/>
      <c r="E27" s="9" t="s">
        <v>0</v>
      </c>
      <c r="F27" s="39"/>
      <c r="G27" s="39">
        <f t="shared" si="0"/>
        <v>0</v>
      </c>
      <c r="H27" s="4"/>
    </row>
    <row r="28" spans="1:8" ht="345.75" customHeight="1" x14ac:dyDescent="0.25">
      <c r="A28" s="2">
        <v>25</v>
      </c>
      <c r="B28" s="10" t="s">
        <v>51</v>
      </c>
      <c r="C28" s="9">
        <v>2</v>
      </c>
      <c r="D28" s="9"/>
      <c r="E28" s="9" t="s">
        <v>0</v>
      </c>
      <c r="F28" s="39"/>
      <c r="G28" s="39">
        <f t="shared" si="0"/>
        <v>0</v>
      </c>
      <c r="H28" s="4"/>
    </row>
    <row r="29" spans="1:8" ht="273.75" x14ac:dyDescent="0.25">
      <c r="A29" s="2">
        <v>26</v>
      </c>
      <c r="B29" s="10" t="s">
        <v>52</v>
      </c>
      <c r="C29" s="9">
        <v>4</v>
      </c>
      <c r="D29" s="9"/>
      <c r="E29" s="9" t="s">
        <v>0</v>
      </c>
      <c r="F29" s="39"/>
      <c r="G29" s="39">
        <f t="shared" si="0"/>
        <v>0</v>
      </c>
      <c r="H29" s="4"/>
    </row>
    <row r="30" spans="1:8" ht="109.9" customHeight="1" x14ac:dyDescent="0.25">
      <c r="A30" s="2">
        <v>27</v>
      </c>
      <c r="B30" s="10" t="s">
        <v>53</v>
      </c>
      <c r="C30" s="9">
        <v>10</v>
      </c>
      <c r="D30" s="9"/>
      <c r="E30" s="9" t="s">
        <v>0</v>
      </c>
      <c r="F30" s="39"/>
      <c r="G30" s="39">
        <f t="shared" si="0"/>
        <v>0</v>
      </c>
      <c r="H30" s="4"/>
    </row>
    <row r="31" spans="1:8" ht="112.9" customHeight="1" x14ac:dyDescent="0.25">
      <c r="A31" s="2">
        <v>28</v>
      </c>
      <c r="B31" s="10" t="s">
        <v>54</v>
      </c>
      <c r="C31" s="9">
        <v>4</v>
      </c>
      <c r="D31" s="9"/>
      <c r="E31" s="9" t="s">
        <v>0</v>
      </c>
      <c r="F31" s="39"/>
      <c r="G31" s="39">
        <f t="shared" si="0"/>
        <v>0</v>
      </c>
      <c r="H31" s="4"/>
    </row>
    <row r="32" spans="1:8" ht="217.5" customHeight="1" x14ac:dyDescent="0.25">
      <c r="A32" s="2">
        <v>29</v>
      </c>
      <c r="B32" s="10" t="s">
        <v>55</v>
      </c>
      <c r="C32" s="9">
        <v>2</v>
      </c>
      <c r="D32" s="9"/>
      <c r="E32" s="9" t="s">
        <v>0</v>
      </c>
      <c r="F32" s="39"/>
      <c r="G32" s="39">
        <f t="shared" si="0"/>
        <v>0</v>
      </c>
      <c r="H32" s="4"/>
    </row>
    <row r="33" spans="1:8" ht="166.5" customHeight="1" x14ac:dyDescent="0.25">
      <c r="A33" s="2">
        <v>30</v>
      </c>
      <c r="B33" s="10" t="s">
        <v>56</v>
      </c>
      <c r="C33" s="9">
        <v>2</v>
      </c>
      <c r="D33" s="9"/>
      <c r="E33" s="9" t="s">
        <v>0</v>
      </c>
      <c r="F33" s="39"/>
      <c r="G33" s="39">
        <f>F33*C33</f>
        <v>0</v>
      </c>
      <c r="H33" s="4"/>
    </row>
    <row r="34" spans="1:8" ht="111.75" customHeight="1" x14ac:dyDescent="0.25">
      <c r="A34" s="2">
        <v>31</v>
      </c>
      <c r="B34" s="10" t="s">
        <v>57</v>
      </c>
      <c r="C34" s="9">
        <v>2</v>
      </c>
      <c r="D34" s="9"/>
      <c r="E34" s="9" t="s">
        <v>4</v>
      </c>
      <c r="F34" s="39"/>
      <c r="G34" s="39">
        <f t="shared" si="0"/>
        <v>0</v>
      </c>
      <c r="H34" s="4"/>
    </row>
    <row r="35" spans="1:8" ht="330" customHeight="1" x14ac:dyDescent="0.25">
      <c r="A35" s="2">
        <v>32</v>
      </c>
      <c r="B35" s="10" t="s">
        <v>58</v>
      </c>
      <c r="C35" s="9">
        <v>10</v>
      </c>
      <c r="D35" s="9"/>
      <c r="E35" s="9" t="s">
        <v>4</v>
      </c>
      <c r="F35" s="39"/>
      <c r="G35" s="39">
        <f t="shared" si="0"/>
        <v>0</v>
      </c>
      <c r="H35" s="4"/>
    </row>
    <row r="36" spans="1:8" ht="159.94999999999999" customHeight="1" x14ac:dyDescent="0.25">
      <c r="A36" s="2">
        <v>33</v>
      </c>
      <c r="B36" s="10" t="s">
        <v>59</v>
      </c>
      <c r="C36" s="9">
        <v>4</v>
      </c>
      <c r="D36" s="9"/>
      <c r="E36" s="9" t="s">
        <v>4</v>
      </c>
      <c r="F36" s="39"/>
      <c r="G36" s="39">
        <f t="shared" si="0"/>
        <v>0</v>
      </c>
      <c r="H36" s="4"/>
    </row>
    <row r="37" spans="1:8" ht="39.75" customHeight="1" x14ac:dyDescent="0.25">
      <c r="B37" s="49" t="s">
        <v>80</v>
      </c>
      <c r="C37" s="49"/>
      <c r="D37" s="49"/>
      <c r="E37" s="49"/>
      <c r="F37" s="25"/>
      <c r="G37" s="40">
        <f>SUM(G4:G36)</f>
        <v>0</v>
      </c>
    </row>
    <row r="38" spans="1:8" x14ac:dyDescent="0.25">
      <c r="A38" s="1"/>
      <c r="B38" s="1"/>
      <c r="C38" s="5"/>
      <c r="D38" s="5"/>
      <c r="E38" s="5"/>
    </row>
    <row r="39" spans="1:8" x14ac:dyDescent="0.25">
      <c r="A39" s="1"/>
      <c r="B39" s="1"/>
      <c r="C39" s="5"/>
      <c r="D39" s="5"/>
      <c r="E39" s="5"/>
    </row>
    <row r="40" spans="1:8" ht="15.75" x14ac:dyDescent="0.25">
      <c r="A40" s="1"/>
      <c r="B40" s="1"/>
      <c r="C40" s="5"/>
      <c r="D40" s="5"/>
      <c r="E40" s="5"/>
      <c r="F40" s="12"/>
      <c r="G40" s="13"/>
    </row>
    <row r="41" spans="1:8" x14ac:dyDescent="0.25">
      <c r="A41" s="1"/>
      <c r="B41" s="1"/>
      <c r="C41" s="5"/>
      <c r="D41" s="5"/>
      <c r="E41" s="5"/>
    </row>
    <row r="42" spans="1:8" x14ac:dyDescent="0.25">
      <c r="A42" s="1"/>
      <c r="B42" s="1"/>
      <c r="C42" s="5"/>
      <c r="D42" s="5"/>
      <c r="E42" s="5"/>
    </row>
    <row r="43" spans="1:8" x14ac:dyDescent="0.25">
      <c r="A43" s="1"/>
      <c r="B43" s="1"/>
      <c r="C43" s="5"/>
      <c r="D43" s="5"/>
      <c r="E43" s="5"/>
    </row>
    <row r="44" spans="1:8" x14ac:dyDescent="0.25">
      <c r="A44" s="1"/>
      <c r="B44" s="1"/>
      <c r="C44" s="5"/>
      <c r="D44" s="5"/>
      <c r="E44" s="5"/>
    </row>
    <row r="45" spans="1:8" x14ac:dyDescent="0.25">
      <c r="A45" s="1"/>
      <c r="B45" s="1"/>
      <c r="C45" s="5"/>
      <c r="D45" s="5"/>
      <c r="E45" s="5"/>
    </row>
    <row r="46" spans="1:8" x14ac:dyDescent="0.25">
      <c r="A46" s="1"/>
      <c r="B46" s="1"/>
      <c r="C46" s="5"/>
      <c r="D46" s="5"/>
      <c r="E46" s="5"/>
    </row>
    <row r="47" spans="1:8" x14ac:dyDescent="0.25">
      <c r="A47" s="1"/>
      <c r="B47" s="1"/>
      <c r="C47" s="5"/>
      <c r="D47" s="5"/>
      <c r="E47" s="5"/>
    </row>
    <row r="48" spans="1:8" x14ac:dyDescent="0.25">
      <c r="A48" s="1"/>
      <c r="B48" s="1"/>
      <c r="C48" s="5"/>
      <c r="D48" s="5"/>
      <c r="E48" s="5"/>
    </row>
    <row r="49" spans="1:5" x14ac:dyDescent="0.25">
      <c r="A49" s="1"/>
      <c r="B49" s="1"/>
      <c r="C49" s="5"/>
      <c r="D49" s="5"/>
      <c r="E49" s="5"/>
    </row>
    <row r="50" spans="1:5" x14ac:dyDescent="0.25">
      <c r="A50" s="1"/>
      <c r="B50" s="1"/>
      <c r="C50" s="5"/>
      <c r="D50" s="5"/>
      <c r="E50" s="5"/>
    </row>
    <row r="51" spans="1:5" x14ac:dyDescent="0.25">
      <c r="A51" s="1"/>
      <c r="B51" s="1"/>
      <c r="C51" s="5"/>
      <c r="D51" s="5"/>
      <c r="E51" s="5"/>
    </row>
    <row r="52" spans="1:5" x14ac:dyDescent="0.25">
      <c r="A52" s="1"/>
      <c r="B52" s="1"/>
      <c r="C52" s="5"/>
      <c r="D52" s="5"/>
      <c r="E52" s="5"/>
    </row>
    <row r="53" spans="1:5" x14ac:dyDescent="0.25">
      <c r="A53" s="1"/>
      <c r="B53" s="1"/>
      <c r="C53" s="5"/>
      <c r="D53" s="5"/>
      <c r="E53" s="5"/>
    </row>
    <row r="54" spans="1:5" x14ac:dyDescent="0.25">
      <c r="A54" s="1"/>
      <c r="B54" s="1"/>
      <c r="C54" s="5"/>
      <c r="D54" s="5"/>
      <c r="E54" s="5"/>
    </row>
    <row r="55" spans="1:5" x14ac:dyDescent="0.25">
      <c r="A55" s="1"/>
      <c r="B55" s="1"/>
      <c r="C55" s="5"/>
      <c r="D55" s="5"/>
      <c r="E55" s="5"/>
    </row>
    <row r="56" spans="1:5" x14ac:dyDescent="0.25">
      <c r="A56" s="1"/>
      <c r="B56" s="1"/>
      <c r="C56" s="5"/>
      <c r="D56" s="5"/>
      <c r="E56" s="5"/>
    </row>
    <row r="57" spans="1:5" x14ac:dyDescent="0.25">
      <c r="A57" s="1"/>
      <c r="B57" s="1"/>
      <c r="C57" s="5"/>
      <c r="D57" s="5"/>
      <c r="E57" s="5"/>
    </row>
    <row r="58" spans="1:5" x14ac:dyDescent="0.25">
      <c r="A58" s="1"/>
      <c r="B58" s="1"/>
      <c r="C58" s="5"/>
      <c r="D58" s="5"/>
      <c r="E58" s="5"/>
    </row>
    <row r="59" spans="1:5" x14ac:dyDescent="0.25">
      <c r="A59" s="1"/>
      <c r="B59" s="1"/>
      <c r="C59" s="5"/>
      <c r="D59" s="5"/>
      <c r="E59" s="5"/>
    </row>
    <row r="60" spans="1:5" x14ac:dyDescent="0.25">
      <c r="A60" s="1"/>
      <c r="B60" s="1"/>
      <c r="C60" s="5"/>
      <c r="D60" s="5"/>
      <c r="E60" s="5"/>
    </row>
    <row r="61" spans="1:5" x14ac:dyDescent="0.25">
      <c r="A61" s="1"/>
      <c r="B61" s="1"/>
      <c r="C61" s="5"/>
      <c r="D61" s="5"/>
      <c r="E61" s="5"/>
    </row>
    <row r="62" spans="1:5" x14ac:dyDescent="0.25">
      <c r="A62" s="1"/>
      <c r="B62" s="1"/>
      <c r="C62" s="5"/>
      <c r="D62" s="5"/>
      <c r="E62" s="5"/>
    </row>
    <row r="63" spans="1:5" x14ac:dyDescent="0.25">
      <c r="A63" s="1"/>
      <c r="B63" s="1"/>
      <c r="C63" s="5"/>
      <c r="D63" s="5"/>
      <c r="E63" s="5"/>
    </row>
    <row r="64" spans="1:5" x14ac:dyDescent="0.25">
      <c r="A64" s="1"/>
      <c r="B64" s="1"/>
      <c r="C64" s="5"/>
      <c r="D64" s="5"/>
      <c r="E64" s="5"/>
    </row>
    <row r="65" spans="1:5" x14ac:dyDescent="0.25">
      <c r="A65" s="1"/>
      <c r="B65" s="1"/>
      <c r="C65" s="5"/>
      <c r="D65" s="5"/>
      <c r="E65" s="5"/>
    </row>
    <row r="66" spans="1:5" x14ac:dyDescent="0.25">
      <c r="A66" s="1"/>
      <c r="B66" s="1"/>
      <c r="C66" s="5"/>
      <c r="D66" s="5"/>
      <c r="E66" s="5"/>
    </row>
    <row r="67" spans="1:5" x14ac:dyDescent="0.25">
      <c r="A67" s="1"/>
      <c r="B67" s="1"/>
      <c r="C67" s="5"/>
      <c r="D67" s="5"/>
      <c r="E67" s="5"/>
    </row>
    <row r="68" spans="1:5" x14ac:dyDescent="0.25">
      <c r="A68" s="1"/>
      <c r="B68" s="1"/>
      <c r="C68" s="5"/>
      <c r="D68" s="5"/>
      <c r="E68" s="5"/>
    </row>
    <row r="69" spans="1:5" x14ac:dyDescent="0.25">
      <c r="A69" s="1"/>
      <c r="B69" s="1"/>
      <c r="C69" s="5"/>
      <c r="D69" s="5"/>
      <c r="E69" s="5"/>
    </row>
    <row r="70" spans="1:5" x14ac:dyDescent="0.25">
      <c r="A70" s="1"/>
      <c r="B70" s="1"/>
      <c r="C70" s="5"/>
      <c r="D70" s="5"/>
      <c r="E70" s="5"/>
    </row>
    <row r="71" spans="1:5" x14ac:dyDescent="0.25">
      <c r="A71" s="1"/>
      <c r="B71" s="1"/>
      <c r="C71" s="5"/>
      <c r="D71" s="5"/>
      <c r="E71" s="5"/>
    </row>
    <row r="72" spans="1:5" x14ac:dyDescent="0.25">
      <c r="A72" s="1"/>
      <c r="B72" s="1"/>
      <c r="C72" s="5"/>
      <c r="D72" s="5"/>
      <c r="E72" s="5"/>
    </row>
    <row r="73" spans="1:5" x14ac:dyDescent="0.25">
      <c r="A73" s="1"/>
      <c r="B73" s="1"/>
      <c r="C73" s="5"/>
      <c r="D73" s="5"/>
      <c r="E73" s="5"/>
    </row>
    <row r="74" spans="1:5" x14ac:dyDescent="0.25">
      <c r="A74" s="1"/>
      <c r="B74" s="1"/>
      <c r="C74" s="5"/>
      <c r="D74" s="5"/>
      <c r="E74" s="5"/>
    </row>
    <row r="75" spans="1:5" x14ac:dyDescent="0.25">
      <c r="A75" s="1"/>
      <c r="B75" s="1"/>
      <c r="C75" s="5"/>
      <c r="D75" s="5"/>
      <c r="E75" s="5"/>
    </row>
    <row r="76" spans="1:5" x14ac:dyDescent="0.25">
      <c r="A76" s="1"/>
      <c r="B76" s="1"/>
      <c r="C76" s="5"/>
      <c r="D76" s="5"/>
      <c r="E76" s="5"/>
    </row>
    <row r="77" spans="1:5" x14ac:dyDescent="0.25">
      <c r="A77" s="1"/>
      <c r="B77" s="1"/>
      <c r="C77" s="5"/>
      <c r="D77" s="5"/>
      <c r="E77" s="5"/>
    </row>
    <row r="78" spans="1:5" x14ac:dyDescent="0.25">
      <c r="A78" s="1"/>
      <c r="B78" s="1"/>
      <c r="C78" s="5"/>
      <c r="D78" s="5"/>
      <c r="E78" s="5"/>
    </row>
    <row r="79" spans="1:5" x14ac:dyDescent="0.25">
      <c r="A79" s="1"/>
      <c r="B79" s="1"/>
      <c r="C79" s="5"/>
      <c r="D79" s="5"/>
      <c r="E79" s="5"/>
    </row>
    <row r="80" spans="1:5" x14ac:dyDescent="0.25">
      <c r="A80" s="1"/>
      <c r="B80" s="1"/>
      <c r="C80" s="5"/>
      <c r="D80" s="5"/>
      <c r="E80" s="5"/>
    </row>
    <row r="81" spans="1:5" x14ac:dyDescent="0.25">
      <c r="A81" s="1"/>
      <c r="B81" s="1"/>
      <c r="C81" s="5"/>
      <c r="D81" s="5"/>
      <c r="E81" s="5"/>
    </row>
    <row r="82" spans="1:5" x14ac:dyDescent="0.25">
      <c r="A82" s="1"/>
      <c r="B82" s="1"/>
      <c r="C82" s="5"/>
      <c r="D82" s="5"/>
      <c r="E82" s="5"/>
    </row>
    <row r="83" spans="1:5" x14ac:dyDescent="0.25">
      <c r="A83" s="1"/>
      <c r="B83" s="1"/>
      <c r="C83" s="5"/>
      <c r="D83" s="5"/>
      <c r="E83" s="5"/>
    </row>
    <row r="84" spans="1:5" x14ac:dyDescent="0.25">
      <c r="A84" s="1"/>
      <c r="B84" s="1"/>
      <c r="C84" s="5"/>
      <c r="D84" s="5"/>
      <c r="E84" s="5"/>
    </row>
    <row r="85" spans="1:5" x14ac:dyDescent="0.25">
      <c r="A85" s="1"/>
      <c r="B85" s="1"/>
      <c r="C85" s="5"/>
      <c r="D85" s="5"/>
      <c r="E85" s="5"/>
    </row>
    <row r="86" spans="1:5" x14ac:dyDescent="0.25">
      <c r="A86" s="1"/>
      <c r="B86" s="1"/>
      <c r="C86" s="5"/>
      <c r="D86" s="5"/>
      <c r="E86" s="5"/>
    </row>
    <row r="87" spans="1:5" x14ac:dyDescent="0.25">
      <c r="A87" s="1"/>
      <c r="B87" s="1"/>
      <c r="C87" s="5"/>
      <c r="D87" s="5"/>
      <c r="E87" s="5"/>
    </row>
    <row r="88" spans="1:5" x14ac:dyDescent="0.25">
      <c r="A88" s="1"/>
      <c r="B88" s="1"/>
      <c r="C88" s="5"/>
      <c r="D88" s="5"/>
      <c r="E88" s="5"/>
    </row>
    <row r="89" spans="1:5" x14ac:dyDescent="0.25">
      <c r="A89" s="1"/>
      <c r="B89" s="1"/>
      <c r="C89" s="5"/>
      <c r="D89" s="5"/>
      <c r="E89" s="5"/>
    </row>
    <row r="90" spans="1:5" x14ac:dyDescent="0.25">
      <c r="A90" s="1"/>
      <c r="B90" s="1"/>
      <c r="C90" s="5"/>
      <c r="D90" s="5"/>
      <c r="E90" s="5"/>
    </row>
    <row r="91" spans="1:5" x14ac:dyDescent="0.25">
      <c r="A91" s="1"/>
      <c r="B91" s="1"/>
      <c r="C91" s="5"/>
      <c r="D91" s="5"/>
      <c r="E91" s="5"/>
    </row>
    <row r="92" spans="1:5" x14ac:dyDescent="0.25">
      <c r="A92" s="1"/>
      <c r="B92" s="1"/>
      <c r="C92" s="5"/>
      <c r="D92" s="5"/>
      <c r="E92" s="5"/>
    </row>
    <row r="93" spans="1:5" x14ac:dyDescent="0.25">
      <c r="A93" s="1"/>
      <c r="B93" s="1"/>
      <c r="C93" s="5"/>
      <c r="D93" s="5"/>
      <c r="E93" s="5"/>
    </row>
    <row r="94" spans="1:5" x14ac:dyDescent="0.25">
      <c r="A94" s="1"/>
      <c r="B94" s="1"/>
      <c r="C94" s="5"/>
      <c r="D94" s="5"/>
      <c r="E94" s="5"/>
    </row>
    <row r="95" spans="1:5" x14ac:dyDescent="0.25">
      <c r="A95" s="1"/>
      <c r="B95" s="1"/>
      <c r="C95" s="5"/>
      <c r="D95" s="5"/>
      <c r="E95" s="5"/>
    </row>
    <row r="96" spans="1:5" x14ac:dyDescent="0.25">
      <c r="A96" s="1"/>
      <c r="B96" s="1"/>
      <c r="C96" s="5"/>
      <c r="D96" s="5"/>
      <c r="E96" s="5"/>
    </row>
    <row r="97" spans="1:5" x14ac:dyDescent="0.25">
      <c r="A97" s="1"/>
      <c r="B97" s="1"/>
      <c r="C97" s="5"/>
      <c r="D97" s="5"/>
      <c r="E97" s="5"/>
    </row>
    <row r="98" spans="1:5" x14ac:dyDescent="0.25">
      <c r="A98" s="1"/>
      <c r="B98" s="1"/>
      <c r="C98" s="5"/>
      <c r="D98" s="5"/>
      <c r="E98" s="5"/>
    </row>
    <row r="99" spans="1:5" x14ac:dyDescent="0.25">
      <c r="A99" s="1"/>
      <c r="B99" s="1"/>
      <c r="C99" s="5"/>
      <c r="D99" s="5"/>
      <c r="E99" s="5"/>
    </row>
    <row r="100" spans="1:5" x14ac:dyDescent="0.25">
      <c r="A100" s="1"/>
      <c r="B100" s="1"/>
      <c r="C100" s="5"/>
      <c r="D100" s="5"/>
      <c r="E100" s="5"/>
    </row>
  </sheetData>
  <mergeCells count="3">
    <mergeCell ref="A1:H1"/>
    <mergeCell ref="A2:H2"/>
    <mergeCell ref="B37:E37"/>
  </mergeCells>
  <hyperlinks>
    <hyperlink ref="B3" location="BMZ concept note budget!A1" display="BMZ concept note budget!A1" xr:uid="{0AA16A53-1B2E-4CB8-B6A6-73E2B629FCD9}"/>
  </hyperlinks>
  <pageMargins left="0.5" right="0.25" top="0.25" bottom="0.5" header="0" footer="0.25"/>
  <pageSetup paperSize="9" scale="73"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2C60-D682-4FBC-A4EE-BBDFDC6361FD}">
  <sheetPr>
    <pageSetUpPr fitToPage="1"/>
  </sheetPr>
  <dimension ref="A2:BGY27"/>
  <sheetViews>
    <sheetView zoomScale="40" zoomScaleNormal="40" zoomScaleSheetLayoutView="10" workbookViewId="0">
      <selection activeCell="H5" sqref="H5"/>
    </sheetView>
  </sheetViews>
  <sheetFormatPr defaultRowHeight="26.25" x14ac:dyDescent="0.4"/>
  <cols>
    <col min="1" max="1" width="9.140625" style="14"/>
    <col min="2" max="2" width="24.5703125" style="28" customWidth="1"/>
    <col min="3" max="3" width="150.28515625" style="15" customWidth="1"/>
    <col min="4" max="4" width="29.85546875" style="15" customWidth="1"/>
    <col min="5" max="5" width="26.28515625" style="15" customWidth="1"/>
    <col min="6" max="6" width="25.28515625" style="15" customWidth="1"/>
    <col min="7" max="7" width="66.5703125" style="14" customWidth="1"/>
    <col min="8" max="8" width="31.5703125" style="32" customWidth="1"/>
    <col min="9" max="9" width="42.28515625" style="32" customWidth="1"/>
    <col min="10" max="16384" width="9.140625" style="14"/>
  </cols>
  <sheetData>
    <row r="2" spans="1:1559" s="1" customFormat="1" ht="81.75" customHeight="1" x14ac:dyDescent="0.25">
      <c r="A2" s="58" t="s">
        <v>78</v>
      </c>
      <c r="B2" s="59"/>
      <c r="C2" s="59"/>
      <c r="D2" s="59"/>
      <c r="E2" s="59"/>
      <c r="F2" s="59"/>
      <c r="G2" s="59"/>
      <c r="H2" s="59"/>
      <c r="I2" s="59"/>
    </row>
    <row r="3" spans="1:1559" s="1" customFormat="1" ht="116.25" customHeight="1" x14ac:dyDescent="0.25">
      <c r="A3" s="60" t="s">
        <v>76</v>
      </c>
      <c r="B3" s="60"/>
      <c r="C3" s="60"/>
      <c r="D3" s="60"/>
      <c r="E3" s="60"/>
      <c r="F3" s="60"/>
      <c r="G3" s="60"/>
      <c r="H3" s="60"/>
      <c r="I3" s="60"/>
    </row>
    <row r="4" spans="1:1559" s="22" customFormat="1" ht="63" x14ac:dyDescent="0.25">
      <c r="A4" s="24" t="s">
        <v>5</v>
      </c>
      <c r="B4" s="29" t="s">
        <v>9</v>
      </c>
      <c r="C4" s="23" t="s">
        <v>10</v>
      </c>
      <c r="D4" s="23" t="s">
        <v>79</v>
      </c>
      <c r="E4" s="23" t="s">
        <v>71</v>
      </c>
      <c r="F4" s="23" t="s">
        <v>0</v>
      </c>
      <c r="G4" s="23" t="s">
        <v>11</v>
      </c>
      <c r="H4" s="33" t="s">
        <v>73</v>
      </c>
      <c r="I4" s="33" t="s">
        <v>2</v>
      </c>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c r="YH4" s="14"/>
      <c r="YI4" s="14"/>
      <c r="YJ4" s="14"/>
      <c r="YK4" s="14"/>
      <c r="YL4" s="14"/>
      <c r="YM4" s="14"/>
      <c r="YN4" s="14"/>
      <c r="YO4" s="14"/>
      <c r="YP4" s="14"/>
      <c r="YQ4" s="14"/>
      <c r="YR4" s="14"/>
      <c r="YS4" s="14"/>
      <c r="YT4" s="14"/>
      <c r="YU4" s="14"/>
      <c r="YV4" s="14"/>
      <c r="YW4" s="14"/>
      <c r="YX4" s="14"/>
      <c r="YY4" s="14"/>
      <c r="YZ4" s="14"/>
      <c r="ZA4" s="14"/>
      <c r="ZB4" s="14"/>
      <c r="ZC4" s="14"/>
      <c r="ZD4" s="14"/>
      <c r="ZE4" s="14"/>
      <c r="ZF4" s="14"/>
      <c r="ZG4" s="14"/>
      <c r="ZH4" s="14"/>
      <c r="ZI4" s="14"/>
      <c r="ZJ4" s="14"/>
      <c r="ZK4" s="14"/>
      <c r="ZL4" s="14"/>
      <c r="ZM4" s="14"/>
      <c r="ZN4" s="14"/>
      <c r="ZO4" s="14"/>
      <c r="ZP4" s="14"/>
      <c r="ZQ4" s="14"/>
      <c r="ZR4" s="14"/>
      <c r="ZS4" s="14"/>
      <c r="ZT4" s="14"/>
      <c r="ZU4" s="14"/>
      <c r="ZV4" s="14"/>
      <c r="ZW4" s="14"/>
      <c r="ZX4" s="14"/>
      <c r="ZY4" s="14"/>
      <c r="ZZ4" s="14"/>
      <c r="AAA4" s="14"/>
      <c r="AAB4" s="14"/>
      <c r="AAC4" s="14"/>
      <c r="AAD4" s="14"/>
      <c r="AAE4" s="14"/>
      <c r="AAF4" s="14"/>
      <c r="AAG4" s="14"/>
      <c r="AAH4" s="14"/>
      <c r="AAI4" s="14"/>
      <c r="AAJ4" s="14"/>
      <c r="AAK4" s="14"/>
      <c r="AAL4" s="14"/>
      <c r="AAM4" s="14"/>
      <c r="AAN4" s="14"/>
      <c r="AAO4" s="14"/>
      <c r="AAP4" s="14"/>
      <c r="AAQ4" s="14"/>
      <c r="AAR4" s="14"/>
      <c r="AAS4" s="14"/>
      <c r="AAT4" s="14"/>
      <c r="AAU4" s="14"/>
      <c r="AAV4" s="14"/>
      <c r="AAW4" s="14"/>
      <c r="AAX4" s="14"/>
      <c r="AAY4" s="14"/>
      <c r="AAZ4" s="14"/>
      <c r="ABA4" s="14"/>
      <c r="ABB4" s="14"/>
      <c r="ABC4" s="14"/>
      <c r="ABD4" s="14"/>
      <c r="ABE4" s="14"/>
      <c r="ABF4" s="14"/>
      <c r="ABG4" s="14"/>
      <c r="ABH4" s="14"/>
      <c r="ABI4" s="14"/>
      <c r="ABJ4" s="14"/>
      <c r="ABK4" s="14"/>
      <c r="ABL4" s="14"/>
      <c r="ABM4" s="14"/>
      <c r="ABN4" s="14"/>
      <c r="ABO4" s="14"/>
      <c r="ABP4" s="14"/>
      <c r="ABQ4" s="14"/>
      <c r="ABR4" s="14"/>
      <c r="ABS4" s="14"/>
      <c r="ABT4" s="14"/>
      <c r="ABU4" s="14"/>
      <c r="ABV4" s="14"/>
      <c r="ABW4" s="14"/>
      <c r="ABX4" s="14"/>
      <c r="ABY4" s="14"/>
      <c r="ABZ4" s="14"/>
      <c r="ACA4" s="14"/>
      <c r="ACB4" s="14"/>
      <c r="ACC4" s="14"/>
      <c r="ACD4" s="14"/>
      <c r="ACE4" s="14"/>
      <c r="ACF4" s="14"/>
      <c r="ACG4" s="14"/>
      <c r="ACH4" s="14"/>
      <c r="ACI4" s="14"/>
      <c r="ACJ4" s="14"/>
      <c r="ACK4" s="14"/>
      <c r="ACL4" s="14"/>
      <c r="ACM4" s="14"/>
      <c r="ACN4" s="14"/>
      <c r="ACO4" s="14"/>
      <c r="ACP4" s="14"/>
      <c r="ACQ4" s="14"/>
      <c r="ACR4" s="14"/>
      <c r="ACS4" s="14"/>
      <c r="ACT4" s="14"/>
      <c r="ACU4" s="14"/>
      <c r="ACV4" s="14"/>
      <c r="ACW4" s="14"/>
      <c r="ACX4" s="14"/>
      <c r="ACY4" s="14"/>
      <c r="ACZ4" s="14"/>
      <c r="ADA4" s="14"/>
      <c r="ADB4" s="14"/>
      <c r="ADC4" s="14"/>
      <c r="ADD4" s="14"/>
      <c r="ADE4" s="14"/>
      <c r="ADF4" s="14"/>
      <c r="ADG4" s="14"/>
      <c r="ADH4" s="14"/>
      <c r="ADI4" s="14"/>
      <c r="ADJ4" s="14"/>
      <c r="ADK4" s="14"/>
      <c r="ADL4" s="14"/>
      <c r="ADM4" s="14"/>
      <c r="ADN4" s="14"/>
      <c r="ADO4" s="14"/>
      <c r="ADP4" s="14"/>
      <c r="ADQ4" s="14"/>
      <c r="ADR4" s="14"/>
      <c r="ADS4" s="14"/>
      <c r="ADT4" s="14"/>
      <c r="ADU4" s="14"/>
      <c r="ADV4" s="14"/>
      <c r="ADW4" s="14"/>
      <c r="ADX4" s="14"/>
      <c r="ADY4" s="14"/>
      <c r="ADZ4" s="14"/>
      <c r="AEA4" s="14"/>
      <c r="AEB4" s="14"/>
      <c r="AEC4" s="14"/>
      <c r="AED4" s="14"/>
      <c r="AEE4" s="14"/>
      <c r="AEF4" s="14"/>
      <c r="AEG4" s="14"/>
      <c r="AEH4" s="14"/>
      <c r="AEI4" s="14"/>
      <c r="AEJ4" s="14"/>
      <c r="AEK4" s="14"/>
      <c r="AEL4" s="14"/>
      <c r="AEM4" s="14"/>
      <c r="AEN4" s="14"/>
      <c r="AEO4" s="14"/>
      <c r="AEP4" s="14"/>
      <c r="AEQ4" s="14"/>
      <c r="AER4" s="14"/>
      <c r="AES4" s="14"/>
      <c r="AET4" s="14"/>
      <c r="AEU4" s="14"/>
      <c r="AEV4" s="14"/>
      <c r="AEW4" s="14"/>
      <c r="AEX4" s="14"/>
      <c r="AEY4" s="14"/>
      <c r="AEZ4" s="14"/>
      <c r="AFA4" s="14"/>
      <c r="AFB4" s="14"/>
      <c r="AFC4" s="14"/>
      <c r="AFD4" s="14"/>
      <c r="AFE4" s="14"/>
      <c r="AFF4" s="14"/>
      <c r="AFG4" s="14"/>
      <c r="AFH4" s="14"/>
      <c r="AFI4" s="14"/>
      <c r="AFJ4" s="14"/>
      <c r="AFK4" s="14"/>
      <c r="AFL4" s="14"/>
      <c r="AFM4" s="14"/>
      <c r="AFN4" s="14"/>
      <c r="AFO4" s="14"/>
      <c r="AFP4" s="14"/>
      <c r="AFQ4" s="14"/>
      <c r="AFR4" s="14"/>
      <c r="AFS4" s="14"/>
      <c r="AFT4" s="14"/>
      <c r="AFU4" s="14"/>
      <c r="AFV4" s="14"/>
      <c r="AFW4" s="14"/>
      <c r="AFX4" s="14"/>
      <c r="AFY4" s="14"/>
      <c r="AFZ4" s="14"/>
      <c r="AGA4" s="14"/>
      <c r="AGB4" s="14"/>
      <c r="AGC4" s="14"/>
      <c r="AGD4" s="14"/>
      <c r="AGE4" s="14"/>
      <c r="AGF4" s="14"/>
      <c r="AGG4" s="14"/>
      <c r="AGH4" s="14"/>
      <c r="AGI4" s="14"/>
      <c r="AGJ4" s="14"/>
      <c r="AGK4" s="14"/>
      <c r="AGL4" s="14"/>
      <c r="AGM4" s="14"/>
      <c r="AGN4" s="14"/>
      <c r="AGO4" s="14"/>
      <c r="AGP4" s="14"/>
      <c r="AGQ4" s="14"/>
      <c r="AGR4" s="14"/>
      <c r="AGS4" s="14"/>
      <c r="AGT4" s="14"/>
      <c r="AGU4" s="14"/>
      <c r="AGV4" s="14"/>
      <c r="AGW4" s="14"/>
      <c r="AGX4" s="14"/>
      <c r="AGY4" s="14"/>
      <c r="AGZ4" s="14"/>
      <c r="AHA4" s="14"/>
      <c r="AHB4" s="14"/>
      <c r="AHC4" s="14"/>
      <c r="AHD4" s="14"/>
      <c r="AHE4" s="14"/>
      <c r="AHF4" s="14"/>
      <c r="AHG4" s="14"/>
      <c r="AHH4" s="14"/>
      <c r="AHI4" s="14"/>
      <c r="AHJ4" s="14"/>
      <c r="AHK4" s="14"/>
      <c r="AHL4" s="14"/>
      <c r="AHM4" s="14"/>
      <c r="AHN4" s="14"/>
      <c r="AHO4" s="14"/>
      <c r="AHP4" s="14"/>
      <c r="AHQ4" s="14"/>
      <c r="AHR4" s="14"/>
      <c r="AHS4" s="14"/>
      <c r="AHT4" s="14"/>
      <c r="AHU4" s="14"/>
      <c r="AHV4" s="14"/>
      <c r="AHW4" s="14"/>
      <c r="AHX4" s="14"/>
      <c r="AHY4" s="14"/>
      <c r="AHZ4" s="14"/>
      <c r="AIA4" s="14"/>
      <c r="AIB4" s="14"/>
      <c r="AIC4" s="14"/>
      <c r="AID4" s="14"/>
      <c r="AIE4" s="14"/>
      <c r="AIF4" s="14"/>
      <c r="AIG4" s="14"/>
      <c r="AIH4" s="14"/>
      <c r="AII4" s="14"/>
      <c r="AIJ4" s="14"/>
      <c r="AIK4" s="14"/>
      <c r="AIL4" s="14"/>
      <c r="AIM4" s="14"/>
      <c r="AIN4" s="14"/>
      <c r="AIO4" s="14"/>
      <c r="AIP4" s="14"/>
      <c r="AIQ4" s="14"/>
      <c r="AIR4" s="14"/>
      <c r="AIS4" s="14"/>
      <c r="AIT4" s="14"/>
      <c r="AIU4" s="14"/>
      <c r="AIV4" s="14"/>
      <c r="AIW4" s="14"/>
      <c r="AIX4" s="14"/>
      <c r="AIY4" s="14"/>
      <c r="AIZ4" s="14"/>
      <c r="AJA4" s="14"/>
      <c r="AJB4" s="14"/>
      <c r="AJC4" s="14"/>
      <c r="AJD4" s="14"/>
      <c r="AJE4" s="14"/>
      <c r="AJF4" s="14"/>
      <c r="AJG4" s="14"/>
      <c r="AJH4" s="14"/>
      <c r="AJI4" s="14"/>
      <c r="AJJ4" s="14"/>
      <c r="AJK4" s="14"/>
      <c r="AJL4" s="14"/>
      <c r="AJM4" s="14"/>
      <c r="AJN4" s="14"/>
      <c r="AJO4" s="14"/>
      <c r="AJP4" s="14"/>
      <c r="AJQ4" s="14"/>
      <c r="AJR4" s="14"/>
      <c r="AJS4" s="14"/>
      <c r="AJT4" s="14"/>
      <c r="AJU4" s="14"/>
      <c r="AJV4" s="14"/>
      <c r="AJW4" s="14"/>
      <c r="AJX4" s="14"/>
      <c r="AJY4" s="14"/>
      <c r="AJZ4" s="14"/>
      <c r="AKA4" s="14"/>
      <c r="AKB4" s="14"/>
      <c r="AKC4" s="14"/>
      <c r="AKD4" s="14"/>
      <c r="AKE4" s="14"/>
      <c r="AKF4" s="14"/>
      <c r="AKG4" s="14"/>
      <c r="AKH4" s="14"/>
      <c r="AKI4" s="14"/>
      <c r="AKJ4" s="14"/>
      <c r="AKK4" s="14"/>
      <c r="AKL4" s="14"/>
      <c r="AKM4" s="14"/>
      <c r="AKN4" s="14"/>
      <c r="AKO4" s="14"/>
      <c r="AKP4" s="14"/>
      <c r="AKQ4" s="14"/>
      <c r="AKR4" s="14"/>
      <c r="AKS4" s="14"/>
      <c r="AKT4" s="14"/>
      <c r="AKU4" s="14"/>
      <c r="AKV4" s="14"/>
      <c r="AKW4" s="14"/>
      <c r="AKX4" s="14"/>
      <c r="AKY4" s="14"/>
      <c r="AKZ4" s="14"/>
      <c r="ALA4" s="14"/>
      <c r="ALB4" s="14"/>
      <c r="ALC4" s="14"/>
      <c r="ALD4" s="14"/>
      <c r="ALE4" s="14"/>
      <c r="ALF4" s="14"/>
      <c r="ALG4" s="14"/>
      <c r="ALH4" s="14"/>
      <c r="ALI4" s="14"/>
      <c r="ALJ4" s="14"/>
      <c r="ALK4" s="14"/>
      <c r="ALL4" s="14"/>
      <c r="ALM4" s="14"/>
      <c r="ALN4" s="14"/>
      <c r="ALO4" s="14"/>
      <c r="ALP4" s="14"/>
      <c r="ALQ4" s="14"/>
      <c r="ALR4" s="14"/>
      <c r="ALS4" s="14"/>
      <c r="ALT4" s="14"/>
      <c r="ALU4" s="14"/>
      <c r="ALV4" s="14"/>
      <c r="ALW4" s="14"/>
      <c r="ALX4" s="14"/>
      <c r="ALY4" s="14"/>
      <c r="ALZ4" s="14"/>
      <c r="AMA4" s="14"/>
      <c r="AMB4" s="14"/>
      <c r="AMC4" s="14"/>
      <c r="AMD4" s="14"/>
      <c r="AME4" s="14"/>
      <c r="AMF4" s="14"/>
      <c r="AMG4" s="14"/>
      <c r="AMH4" s="14"/>
      <c r="AMI4" s="14"/>
      <c r="AMJ4" s="14"/>
      <c r="AMK4" s="14"/>
      <c r="AML4" s="14"/>
      <c r="AMM4" s="14"/>
      <c r="AMN4" s="14"/>
      <c r="AMO4" s="14"/>
      <c r="AMP4" s="14"/>
      <c r="AMQ4" s="14"/>
      <c r="AMR4" s="14"/>
      <c r="AMS4" s="14"/>
      <c r="AMT4" s="14"/>
      <c r="AMU4" s="14"/>
      <c r="AMV4" s="14"/>
      <c r="AMW4" s="14"/>
      <c r="AMX4" s="14"/>
      <c r="AMY4" s="14"/>
      <c r="AMZ4" s="14"/>
      <c r="ANA4" s="14"/>
      <c r="ANB4" s="14"/>
      <c r="ANC4" s="14"/>
      <c r="AND4" s="14"/>
      <c r="ANE4" s="14"/>
      <c r="ANF4" s="14"/>
      <c r="ANG4" s="14"/>
      <c r="ANH4" s="14"/>
      <c r="ANI4" s="14"/>
      <c r="ANJ4" s="14"/>
      <c r="ANK4" s="14"/>
      <c r="ANL4" s="14"/>
      <c r="ANM4" s="14"/>
      <c r="ANN4" s="14"/>
      <c r="ANO4" s="14"/>
      <c r="ANP4" s="14"/>
      <c r="ANQ4" s="14"/>
      <c r="ANR4" s="14"/>
      <c r="ANS4" s="14"/>
      <c r="ANT4" s="14"/>
      <c r="ANU4" s="14"/>
      <c r="ANV4" s="14"/>
      <c r="ANW4" s="14"/>
      <c r="ANX4" s="14"/>
      <c r="ANY4" s="14"/>
      <c r="ANZ4" s="14"/>
      <c r="AOA4" s="14"/>
      <c r="AOB4" s="14"/>
      <c r="AOC4" s="14"/>
      <c r="AOD4" s="14"/>
      <c r="AOE4" s="14"/>
      <c r="AOF4" s="14"/>
      <c r="AOG4" s="14"/>
      <c r="AOH4" s="14"/>
      <c r="AOI4" s="14"/>
      <c r="AOJ4" s="14"/>
      <c r="AOK4" s="14"/>
      <c r="AOL4" s="14"/>
      <c r="AOM4" s="14"/>
      <c r="AON4" s="14"/>
      <c r="AOO4" s="14"/>
      <c r="AOP4" s="14"/>
      <c r="AOQ4" s="14"/>
      <c r="AOR4" s="14"/>
      <c r="AOS4" s="14"/>
      <c r="AOT4" s="14"/>
      <c r="AOU4" s="14"/>
      <c r="AOV4" s="14"/>
      <c r="AOW4" s="14"/>
      <c r="AOX4" s="14"/>
      <c r="AOY4" s="14"/>
      <c r="AOZ4" s="14"/>
      <c r="APA4" s="14"/>
      <c r="APB4" s="14"/>
      <c r="APC4" s="14"/>
      <c r="APD4" s="14"/>
      <c r="APE4" s="14"/>
      <c r="APF4" s="14"/>
      <c r="APG4" s="14"/>
      <c r="APH4" s="14"/>
      <c r="API4" s="14"/>
      <c r="APJ4" s="14"/>
      <c r="APK4" s="14"/>
      <c r="APL4" s="14"/>
      <c r="APM4" s="14"/>
      <c r="APN4" s="14"/>
      <c r="APO4" s="14"/>
      <c r="APP4" s="14"/>
      <c r="APQ4" s="14"/>
      <c r="APR4" s="14"/>
      <c r="APS4" s="14"/>
      <c r="APT4" s="14"/>
      <c r="APU4" s="14"/>
      <c r="APV4" s="14"/>
      <c r="APW4" s="14"/>
      <c r="APX4" s="14"/>
      <c r="APY4" s="14"/>
      <c r="APZ4" s="14"/>
      <c r="AQA4" s="14"/>
      <c r="AQB4" s="14"/>
      <c r="AQC4" s="14"/>
      <c r="AQD4" s="14"/>
      <c r="AQE4" s="14"/>
      <c r="AQF4" s="14"/>
      <c r="AQG4" s="14"/>
      <c r="AQH4" s="14"/>
      <c r="AQI4" s="14"/>
      <c r="AQJ4" s="14"/>
      <c r="AQK4" s="14"/>
      <c r="AQL4" s="14"/>
      <c r="AQM4" s="14"/>
      <c r="AQN4" s="14"/>
      <c r="AQO4" s="14"/>
      <c r="AQP4" s="14"/>
      <c r="AQQ4" s="14"/>
      <c r="AQR4" s="14"/>
      <c r="AQS4" s="14"/>
      <c r="AQT4" s="14"/>
      <c r="AQU4" s="14"/>
      <c r="AQV4" s="14"/>
      <c r="AQW4" s="14"/>
      <c r="AQX4" s="14"/>
      <c r="AQY4" s="14"/>
      <c r="AQZ4" s="14"/>
      <c r="ARA4" s="14"/>
      <c r="ARB4" s="14"/>
      <c r="ARC4" s="14"/>
      <c r="ARD4" s="14"/>
      <c r="ARE4" s="14"/>
      <c r="ARF4" s="14"/>
      <c r="ARG4" s="14"/>
      <c r="ARH4" s="14"/>
      <c r="ARI4" s="14"/>
      <c r="ARJ4" s="14"/>
      <c r="ARK4" s="14"/>
      <c r="ARL4" s="14"/>
      <c r="ARM4" s="14"/>
      <c r="ARN4" s="14"/>
      <c r="ARO4" s="14"/>
      <c r="ARP4" s="14"/>
      <c r="ARQ4" s="14"/>
      <c r="ARR4" s="14"/>
      <c r="ARS4" s="14"/>
      <c r="ART4" s="14"/>
      <c r="ARU4" s="14"/>
      <c r="ARV4" s="14"/>
      <c r="ARW4" s="14"/>
      <c r="ARX4" s="14"/>
      <c r="ARY4" s="14"/>
      <c r="ARZ4" s="14"/>
      <c r="ASA4" s="14"/>
      <c r="ASB4" s="14"/>
      <c r="ASC4" s="14"/>
      <c r="ASD4" s="14"/>
      <c r="ASE4" s="14"/>
      <c r="ASF4" s="14"/>
      <c r="ASG4" s="14"/>
      <c r="ASH4" s="14"/>
      <c r="ASI4" s="14"/>
      <c r="ASJ4" s="14"/>
      <c r="ASK4" s="14"/>
      <c r="ASL4" s="14"/>
      <c r="ASM4" s="14"/>
      <c r="ASN4" s="14"/>
      <c r="ASO4" s="14"/>
      <c r="ASP4" s="14"/>
      <c r="ASQ4" s="14"/>
      <c r="ASR4" s="14"/>
      <c r="ASS4" s="14"/>
      <c r="AST4" s="14"/>
      <c r="ASU4" s="14"/>
      <c r="ASV4" s="14"/>
      <c r="ASW4" s="14"/>
      <c r="ASX4" s="14"/>
      <c r="ASY4" s="14"/>
      <c r="ASZ4" s="14"/>
      <c r="ATA4" s="14"/>
      <c r="ATB4" s="14"/>
      <c r="ATC4" s="14"/>
      <c r="ATD4" s="14"/>
      <c r="ATE4" s="14"/>
      <c r="ATF4" s="14"/>
      <c r="ATG4" s="14"/>
      <c r="ATH4" s="14"/>
      <c r="ATI4" s="14"/>
      <c r="ATJ4" s="14"/>
      <c r="ATK4" s="14"/>
      <c r="ATL4" s="14"/>
      <c r="ATM4" s="14"/>
      <c r="ATN4" s="14"/>
      <c r="ATO4" s="14"/>
      <c r="ATP4" s="14"/>
      <c r="ATQ4" s="14"/>
      <c r="ATR4" s="14"/>
      <c r="ATS4" s="14"/>
      <c r="ATT4" s="14"/>
      <c r="ATU4" s="14"/>
      <c r="ATV4" s="14"/>
      <c r="ATW4" s="14"/>
      <c r="ATX4" s="14"/>
      <c r="ATY4" s="14"/>
      <c r="ATZ4" s="14"/>
      <c r="AUA4" s="14"/>
      <c r="AUB4" s="14"/>
      <c r="AUC4" s="14"/>
      <c r="AUD4" s="14"/>
      <c r="AUE4" s="14"/>
      <c r="AUF4" s="14"/>
      <c r="AUG4" s="14"/>
      <c r="AUH4" s="14"/>
      <c r="AUI4" s="14"/>
      <c r="AUJ4" s="14"/>
      <c r="AUK4" s="14"/>
      <c r="AUL4" s="14"/>
      <c r="AUM4" s="14"/>
      <c r="AUN4" s="14"/>
      <c r="AUO4" s="14"/>
      <c r="AUP4" s="14"/>
      <c r="AUQ4" s="14"/>
      <c r="AUR4" s="14"/>
      <c r="AUS4" s="14"/>
      <c r="AUT4" s="14"/>
      <c r="AUU4" s="14"/>
      <c r="AUV4" s="14"/>
      <c r="AUW4" s="14"/>
      <c r="AUX4" s="14"/>
      <c r="AUY4" s="14"/>
      <c r="AUZ4" s="14"/>
      <c r="AVA4" s="14"/>
      <c r="AVB4" s="14"/>
      <c r="AVC4" s="14"/>
      <c r="AVD4" s="14"/>
      <c r="AVE4" s="14"/>
      <c r="AVF4" s="14"/>
      <c r="AVG4" s="14"/>
      <c r="AVH4" s="14"/>
      <c r="AVI4" s="14"/>
      <c r="AVJ4" s="14"/>
      <c r="AVK4" s="14"/>
      <c r="AVL4" s="14"/>
      <c r="AVM4" s="14"/>
      <c r="AVN4" s="14"/>
      <c r="AVO4" s="14"/>
      <c r="AVP4" s="14"/>
      <c r="AVQ4" s="14"/>
      <c r="AVR4" s="14"/>
      <c r="AVS4" s="14"/>
      <c r="AVT4" s="14"/>
      <c r="AVU4" s="14"/>
      <c r="AVV4" s="14"/>
      <c r="AVW4" s="14"/>
      <c r="AVX4" s="14"/>
      <c r="AVY4" s="14"/>
      <c r="AVZ4" s="14"/>
      <c r="AWA4" s="14"/>
      <c r="AWB4" s="14"/>
      <c r="AWC4" s="14"/>
      <c r="AWD4" s="14"/>
      <c r="AWE4" s="14"/>
      <c r="AWF4" s="14"/>
      <c r="AWG4" s="14"/>
      <c r="AWH4" s="14"/>
      <c r="AWI4" s="14"/>
      <c r="AWJ4" s="14"/>
      <c r="AWK4" s="14"/>
      <c r="AWL4" s="14"/>
      <c r="AWM4" s="14"/>
      <c r="AWN4" s="14"/>
      <c r="AWO4" s="14"/>
      <c r="AWP4" s="14"/>
      <c r="AWQ4" s="14"/>
      <c r="AWR4" s="14"/>
      <c r="AWS4" s="14"/>
      <c r="AWT4" s="14"/>
      <c r="AWU4" s="14"/>
      <c r="AWV4" s="14"/>
      <c r="AWW4" s="14"/>
      <c r="AWX4" s="14"/>
      <c r="AWY4" s="14"/>
      <c r="AWZ4" s="14"/>
      <c r="AXA4" s="14"/>
      <c r="AXB4" s="14"/>
      <c r="AXC4" s="14"/>
      <c r="AXD4" s="14"/>
      <c r="AXE4" s="14"/>
      <c r="AXF4" s="14"/>
      <c r="AXG4" s="14"/>
      <c r="AXH4" s="14"/>
      <c r="AXI4" s="14"/>
      <c r="AXJ4" s="14"/>
      <c r="AXK4" s="14"/>
      <c r="AXL4" s="14"/>
      <c r="AXM4" s="14"/>
      <c r="AXN4" s="14"/>
      <c r="AXO4" s="14"/>
      <c r="AXP4" s="14"/>
      <c r="AXQ4" s="14"/>
      <c r="AXR4" s="14"/>
      <c r="AXS4" s="14"/>
      <c r="AXT4" s="14"/>
      <c r="AXU4" s="14"/>
      <c r="AXV4" s="14"/>
      <c r="AXW4" s="14"/>
      <c r="AXX4" s="14"/>
      <c r="AXY4" s="14"/>
      <c r="AXZ4" s="14"/>
      <c r="AYA4" s="14"/>
      <c r="AYB4" s="14"/>
      <c r="AYC4" s="14"/>
      <c r="AYD4" s="14"/>
      <c r="AYE4" s="14"/>
      <c r="AYF4" s="14"/>
      <c r="AYG4" s="14"/>
      <c r="AYH4" s="14"/>
      <c r="AYI4" s="14"/>
      <c r="AYJ4" s="14"/>
      <c r="AYK4" s="14"/>
      <c r="AYL4" s="14"/>
      <c r="AYM4" s="14"/>
      <c r="AYN4" s="14"/>
      <c r="AYO4" s="14"/>
      <c r="AYP4" s="14"/>
      <c r="AYQ4" s="14"/>
      <c r="AYR4" s="14"/>
      <c r="AYS4" s="14"/>
      <c r="AYT4" s="14"/>
      <c r="AYU4" s="14"/>
      <c r="AYV4" s="14"/>
      <c r="AYW4" s="14"/>
      <c r="AYX4" s="14"/>
      <c r="AYY4" s="14"/>
      <c r="AYZ4" s="14"/>
      <c r="AZA4" s="14"/>
      <c r="AZB4" s="14"/>
      <c r="AZC4" s="14"/>
      <c r="AZD4" s="14"/>
      <c r="AZE4" s="14"/>
      <c r="AZF4" s="14"/>
      <c r="AZG4" s="14"/>
      <c r="AZH4" s="14"/>
      <c r="AZI4" s="14"/>
      <c r="AZJ4" s="14"/>
      <c r="AZK4" s="14"/>
      <c r="AZL4" s="14"/>
      <c r="AZM4" s="14"/>
      <c r="AZN4" s="14"/>
      <c r="AZO4" s="14"/>
      <c r="AZP4" s="14"/>
      <c r="AZQ4" s="14"/>
      <c r="AZR4" s="14"/>
      <c r="AZS4" s="14"/>
      <c r="AZT4" s="14"/>
      <c r="AZU4" s="14"/>
      <c r="AZV4" s="14"/>
      <c r="AZW4" s="14"/>
      <c r="AZX4" s="14"/>
      <c r="AZY4" s="14"/>
      <c r="AZZ4" s="14"/>
      <c r="BAA4" s="14"/>
      <c r="BAB4" s="14"/>
      <c r="BAC4" s="14"/>
      <c r="BAD4" s="14"/>
      <c r="BAE4" s="14"/>
      <c r="BAF4" s="14"/>
      <c r="BAG4" s="14"/>
      <c r="BAH4" s="14"/>
      <c r="BAI4" s="14"/>
      <c r="BAJ4" s="14"/>
      <c r="BAK4" s="14"/>
      <c r="BAL4" s="14"/>
      <c r="BAM4" s="14"/>
      <c r="BAN4" s="14"/>
      <c r="BAO4" s="14"/>
      <c r="BAP4" s="14"/>
      <c r="BAQ4" s="14"/>
      <c r="BAR4" s="14"/>
      <c r="BAS4" s="14"/>
      <c r="BAT4" s="14"/>
      <c r="BAU4" s="14"/>
      <c r="BAV4" s="14"/>
      <c r="BAW4" s="14"/>
      <c r="BAX4" s="14"/>
      <c r="BAY4" s="14"/>
      <c r="BAZ4" s="14"/>
      <c r="BBA4" s="14"/>
      <c r="BBB4" s="14"/>
      <c r="BBC4" s="14"/>
      <c r="BBD4" s="14"/>
      <c r="BBE4" s="14"/>
      <c r="BBF4" s="14"/>
      <c r="BBG4" s="14"/>
      <c r="BBH4" s="14"/>
      <c r="BBI4" s="14"/>
      <c r="BBJ4" s="14"/>
      <c r="BBK4" s="14"/>
      <c r="BBL4" s="14"/>
      <c r="BBM4" s="14"/>
      <c r="BBN4" s="14"/>
      <c r="BBO4" s="14"/>
      <c r="BBP4" s="14"/>
      <c r="BBQ4" s="14"/>
      <c r="BBR4" s="14"/>
      <c r="BBS4" s="14"/>
      <c r="BBT4" s="14"/>
      <c r="BBU4" s="14"/>
      <c r="BBV4" s="14"/>
      <c r="BBW4" s="14"/>
      <c r="BBX4" s="14"/>
      <c r="BBY4" s="14"/>
      <c r="BBZ4" s="14"/>
      <c r="BCA4" s="14"/>
      <c r="BCB4" s="14"/>
      <c r="BCC4" s="14"/>
      <c r="BCD4" s="14"/>
      <c r="BCE4" s="14"/>
      <c r="BCF4" s="14"/>
      <c r="BCG4" s="14"/>
      <c r="BCH4" s="14"/>
      <c r="BCI4" s="14"/>
      <c r="BCJ4" s="14"/>
      <c r="BCK4" s="14"/>
      <c r="BCL4" s="14"/>
      <c r="BCM4" s="14"/>
      <c r="BCN4" s="14"/>
      <c r="BCO4" s="14"/>
      <c r="BCP4" s="14"/>
      <c r="BCQ4" s="14"/>
      <c r="BCR4" s="14"/>
      <c r="BCS4" s="14"/>
      <c r="BCT4" s="14"/>
      <c r="BCU4" s="14"/>
      <c r="BCV4" s="14"/>
      <c r="BCW4" s="14"/>
      <c r="BCX4" s="14"/>
      <c r="BCY4" s="14"/>
      <c r="BCZ4" s="14"/>
      <c r="BDA4" s="14"/>
      <c r="BDB4" s="14"/>
      <c r="BDC4" s="14"/>
      <c r="BDD4" s="14"/>
      <c r="BDE4" s="14"/>
      <c r="BDF4" s="14"/>
      <c r="BDG4" s="14"/>
      <c r="BDH4" s="14"/>
      <c r="BDI4" s="14"/>
      <c r="BDJ4" s="14"/>
      <c r="BDK4" s="14"/>
      <c r="BDL4" s="14"/>
      <c r="BDM4" s="14"/>
      <c r="BDN4" s="14"/>
      <c r="BDO4" s="14"/>
      <c r="BDP4" s="14"/>
      <c r="BDQ4" s="14"/>
      <c r="BDR4" s="14"/>
      <c r="BDS4" s="14"/>
      <c r="BDT4" s="14"/>
      <c r="BDU4" s="14"/>
      <c r="BDV4" s="14"/>
      <c r="BDW4" s="14"/>
      <c r="BDX4" s="14"/>
      <c r="BDY4" s="14"/>
      <c r="BDZ4" s="14"/>
      <c r="BEA4" s="14"/>
      <c r="BEB4" s="14"/>
      <c r="BEC4" s="14"/>
      <c r="BED4" s="14"/>
      <c r="BEE4" s="14"/>
      <c r="BEF4" s="14"/>
      <c r="BEG4" s="14"/>
      <c r="BEH4" s="14"/>
      <c r="BEI4" s="14"/>
      <c r="BEJ4" s="14"/>
      <c r="BEK4" s="14"/>
      <c r="BEL4" s="14"/>
      <c r="BEM4" s="14"/>
      <c r="BEN4" s="14"/>
      <c r="BEO4" s="14"/>
      <c r="BEP4" s="14"/>
      <c r="BEQ4" s="14"/>
      <c r="BER4" s="14"/>
      <c r="BES4" s="14"/>
      <c r="BET4" s="14"/>
      <c r="BEU4" s="14"/>
      <c r="BEV4" s="14"/>
      <c r="BEW4" s="14"/>
      <c r="BEX4" s="14"/>
      <c r="BEY4" s="14"/>
      <c r="BEZ4" s="14"/>
      <c r="BFA4" s="14"/>
      <c r="BFB4" s="14"/>
      <c r="BFC4" s="14"/>
      <c r="BFD4" s="14"/>
      <c r="BFE4" s="14"/>
      <c r="BFF4" s="14"/>
      <c r="BFG4" s="14"/>
      <c r="BFH4" s="14"/>
      <c r="BFI4" s="14"/>
      <c r="BFJ4" s="14"/>
      <c r="BFK4" s="14"/>
      <c r="BFL4" s="14"/>
      <c r="BFM4" s="14"/>
      <c r="BFN4" s="14"/>
      <c r="BFO4" s="14"/>
      <c r="BFP4" s="14"/>
      <c r="BFQ4" s="14"/>
      <c r="BFR4" s="14"/>
      <c r="BFS4" s="14"/>
      <c r="BFT4" s="14"/>
      <c r="BFU4" s="14"/>
      <c r="BFV4" s="14"/>
      <c r="BFW4" s="14"/>
      <c r="BFX4" s="14"/>
      <c r="BFY4" s="14"/>
      <c r="BFZ4" s="14"/>
      <c r="BGA4" s="14"/>
      <c r="BGB4" s="14"/>
      <c r="BGC4" s="14"/>
      <c r="BGD4" s="14"/>
      <c r="BGE4" s="14"/>
      <c r="BGF4" s="14"/>
      <c r="BGG4" s="14"/>
      <c r="BGH4" s="14"/>
      <c r="BGI4" s="14"/>
      <c r="BGJ4" s="14"/>
      <c r="BGK4" s="14"/>
      <c r="BGL4" s="14"/>
      <c r="BGM4" s="14"/>
      <c r="BGN4" s="14"/>
      <c r="BGO4" s="14"/>
      <c r="BGP4" s="14"/>
      <c r="BGQ4" s="14"/>
      <c r="BGR4" s="14"/>
      <c r="BGS4" s="14"/>
      <c r="BGT4" s="14"/>
      <c r="BGU4" s="14"/>
      <c r="BGV4" s="14"/>
      <c r="BGW4" s="14"/>
      <c r="BGX4" s="14"/>
      <c r="BGY4" s="14"/>
    </row>
    <row r="5" spans="1:1559" ht="400.5" customHeight="1" x14ac:dyDescent="0.25">
      <c r="A5" s="19">
        <v>1</v>
      </c>
      <c r="B5" s="30" t="s">
        <v>12</v>
      </c>
      <c r="C5" s="35" t="s">
        <v>70</v>
      </c>
      <c r="D5" s="27">
        <v>1</v>
      </c>
      <c r="E5" s="35"/>
      <c r="F5" s="18" t="s">
        <v>0</v>
      </c>
      <c r="G5" s="26"/>
      <c r="H5" s="41"/>
      <c r="I5" s="41">
        <f>H5*D5</f>
        <v>0</v>
      </c>
    </row>
    <row r="6" spans="1:1559" ht="409.5" customHeight="1" x14ac:dyDescent="0.25">
      <c r="A6" s="63">
        <v>2</v>
      </c>
      <c r="B6" s="65" t="s">
        <v>13</v>
      </c>
      <c r="C6" s="75" t="s">
        <v>81</v>
      </c>
      <c r="D6" s="50">
        <v>1</v>
      </c>
      <c r="E6" s="52"/>
      <c r="F6" s="52" t="s">
        <v>0</v>
      </c>
      <c r="G6" s="69"/>
      <c r="H6" s="61"/>
      <c r="I6" s="61">
        <f>H6*D6</f>
        <v>0</v>
      </c>
    </row>
    <row r="7" spans="1:1559" ht="102" customHeight="1" x14ac:dyDescent="0.25">
      <c r="A7" s="64"/>
      <c r="B7" s="66"/>
      <c r="C7" s="76"/>
      <c r="D7" s="51"/>
      <c r="E7" s="53"/>
      <c r="F7" s="53"/>
      <c r="G7" s="70"/>
      <c r="H7" s="62"/>
      <c r="I7" s="62"/>
    </row>
    <row r="8" spans="1:1559" ht="409.6" customHeight="1" x14ac:dyDescent="0.25">
      <c r="A8" s="71">
        <v>3</v>
      </c>
      <c r="B8" s="72" t="s">
        <v>14</v>
      </c>
      <c r="C8" s="73" t="s">
        <v>69</v>
      </c>
      <c r="D8" s="50">
        <v>1</v>
      </c>
      <c r="E8" s="52"/>
      <c r="F8" s="52" t="s">
        <v>0</v>
      </c>
      <c r="G8" s="74"/>
      <c r="H8" s="61"/>
      <c r="I8" s="61">
        <f>H8*D8</f>
        <v>0</v>
      </c>
    </row>
    <row r="9" spans="1:1559" ht="200.25" customHeight="1" x14ac:dyDescent="0.25">
      <c r="A9" s="71"/>
      <c r="B9" s="72"/>
      <c r="C9" s="73"/>
      <c r="D9" s="51"/>
      <c r="E9" s="53"/>
      <c r="F9" s="53"/>
      <c r="G9" s="74"/>
      <c r="H9" s="62"/>
      <c r="I9" s="62" t="e">
        <f>#REF!*H9</f>
        <v>#REF!</v>
      </c>
    </row>
    <row r="10" spans="1:1559" ht="409.5" customHeight="1" x14ac:dyDescent="0.25">
      <c r="A10" s="21">
        <v>4</v>
      </c>
      <c r="B10" s="31" t="s">
        <v>15</v>
      </c>
      <c r="C10" s="35" t="s">
        <v>68</v>
      </c>
      <c r="D10" s="17">
        <v>1</v>
      </c>
      <c r="E10" s="35"/>
      <c r="F10" s="18" t="s">
        <v>0</v>
      </c>
      <c r="G10" s="16"/>
      <c r="H10" s="42"/>
      <c r="I10" s="42">
        <f>H10*D10</f>
        <v>0</v>
      </c>
    </row>
    <row r="11" spans="1:1559" ht="409.5" customHeight="1" x14ac:dyDescent="0.25">
      <c r="A11" s="63">
        <v>5</v>
      </c>
      <c r="B11" s="65" t="s">
        <v>16</v>
      </c>
      <c r="C11" s="67" t="s">
        <v>67</v>
      </c>
      <c r="D11" s="50">
        <v>4</v>
      </c>
      <c r="E11" s="54"/>
      <c r="F11" s="52" t="s">
        <v>0</v>
      </c>
      <c r="G11" s="69"/>
      <c r="H11" s="61"/>
      <c r="I11" s="61">
        <f>H11*D11</f>
        <v>0</v>
      </c>
    </row>
    <row r="12" spans="1:1559" ht="90.75" customHeight="1" x14ac:dyDescent="0.25">
      <c r="A12" s="64"/>
      <c r="B12" s="66"/>
      <c r="C12" s="68"/>
      <c r="D12" s="51"/>
      <c r="E12" s="55"/>
      <c r="F12" s="53"/>
      <c r="G12" s="70"/>
      <c r="H12" s="62"/>
      <c r="I12" s="62" t="e">
        <f>#REF!*H12</f>
        <v>#REF!</v>
      </c>
    </row>
    <row r="13" spans="1:1559" ht="262.5" customHeight="1" x14ac:dyDescent="0.25">
      <c r="A13" s="19">
        <v>6</v>
      </c>
      <c r="B13" s="30" t="s">
        <v>17</v>
      </c>
      <c r="C13" s="35" t="s">
        <v>66</v>
      </c>
      <c r="D13" s="17">
        <v>1</v>
      </c>
      <c r="E13" s="35"/>
      <c r="F13" s="18" t="s">
        <v>0</v>
      </c>
      <c r="G13" s="16"/>
      <c r="H13" s="42"/>
      <c r="I13" s="42">
        <f>H13*D13</f>
        <v>0</v>
      </c>
    </row>
    <row r="14" spans="1:1559" ht="195" customHeight="1" x14ac:dyDescent="0.5">
      <c r="A14" s="19">
        <v>7</v>
      </c>
      <c r="B14" s="30" t="s">
        <v>18</v>
      </c>
      <c r="C14" s="35" t="s">
        <v>65</v>
      </c>
      <c r="D14" s="18">
        <v>1</v>
      </c>
      <c r="E14" s="35"/>
      <c r="F14" s="18" t="s">
        <v>0</v>
      </c>
      <c r="G14" s="16"/>
      <c r="H14" s="42"/>
      <c r="I14" s="42">
        <f>H14*D14</f>
        <v>0</v>
      </c>
      <c r="J14" s="20"/>
    </row>
    <row r="15" spans="1:1559" ht="388.5" customHeight="1" x14ac:dyDescent="0.25">
      <c r="A15" s="63">
        <v>8</v>
      </c>
      <c r="B15" s="65" t="s">
        <v>19</v>
      </c>
      <c r="C15" s="77" t="s">
        <v>64</v>
      </c>
      <c r="D15" s="50">
        <v>2</v>
      </c>
      <c r="E15" s="56"/>
      <c r="F15" s="52" t="s">
        <v>0</v>
      </c>
      <c r="G15" s="69"/>
      <c r="H15" s="61"/>
      <c r="I15" s="61">
        <f>H15*D15</f>
        <v>0</v>
      </c>
    </row>
    <row r="16" spans="1:1559" ht="69" customHeight="1" x14ac:dyDescent="0.25">
      <c r="A16" s="64"/>
      <c r="B16" s="66"/>
      <c r="C16" s="78"/>
      <c r="D16" s="51"/>
      <c r="E16" s="57"/>
      <c r="F16" s="53"/>
      <c r="G16" s="70"/>
      <c r="H16" s="62"/>
      <c r="I16" s="62" t="e">
        <f>#REF!*H16</f>
        <v>#REF!</v>
      </c>
    </row>
    <row r="17" spans="1:13" ht="368.25" customHeight="1" x14ac:dyDescent="0.25">
      <c r="A17" s="19">
        <v>9</v>
      </c>
      <c r="B17" s="30" t="s">
        <v>20</v>
      </c>
      <c r="C17" s="35" t="s">
        <v>63</v>
      </c>
      <c r="D17" s="17">
        <v>4</v>
      </c>
      <c r="E17" s="44"/>
      <c r="F17" s="18" t="s">
        <v>0</v>
      </c>
      <c r="H17" s="42"/>
      <c r="I17" s="42">
        <f>H17*D17</f>
        <v>0</v>
      </c>
    </row>
    <row r="18" spans="1:13" ht="152.25" customHeight="1" x14ac:dyDescent="0.25">
      <c r="A18" s="19">
        <v>10</v>
      </c>
      <c r="B18" s="30" t="s">
        <v>21</v>
      </c>
      <c r="C18" s="35" t="s">
        <v>72</v>
      </c>
      <c r="D18" s="17">
        <v>1</v>
      </c>
      <c r="E18" s="35"/>
      <c r="F18" s="18" t="s">
        <v>0</v>
      </c>
      <c r="G18" s="16"/>
      <c r="H18" s="42"/>
      <c r="I18" s="42">
        <f>H18*D18</f>
        <v>0</v>
      </c>
    </row>
    <row r="19" spans="1:13" ht="304.5" customHeight="1" x14ac:dyDescent="0.25">
      <c r="A19" s="19">
        <v>11</v>
      </c>
      <c r="B19" s="30" t="s">
        <v>82</v>
      </c>
      <c r="C19" s="35" t="s">
        <v>62</v>
      </c>
      <c r="D19" s="17">
        <v>2</v>
      </c>
      <c r="E19" s="35"/>
      <c r="F19" s="18" t="s">
        <v>0</v>
      </c>
      <c r="G19" s="16"/>
      <c r="H19" s="42"/>
      <c r="I19" s="42">
        <f>H19*D19</f>
        <v>0</v>
      </c>
    </row>
    <row r="20" spans="1:13" ht="331.5" customHeight="1" x14ac:dyDescent="0.25">
      <c r="A20" s="63">
        <v>12</v>
      </c>
      <c r="B20" s="65" t="s">
        <v>22</v>
      </c>
      <c r="C20" s="79" t="s">
        <v>23</v>
      </c>
      <c r="D20" s="50">
        <v>3</v>
      </c>
      <c r="E20" s="37"/>
      <c r="F20" s="52" t="s">
        <v>0</v>
      </c>
      <c r="G20" s="69"/>
      <c r="H20" s="61"/>
      <c r="I20" s="61">
        <f>H20*D20</f>
        <v>0</v>
      </c>
    </row>
    <row r="21" spans="1:13" ht="140.25" customHeight="1" x14ac:dyDescent="0.25">
      <c r="A21" s="64"/>
      <c r="B21" s="66"/>
      <c r="C21" s="80"/>
      <c r="D21" s="51"/>
      <c r="E21" s="38"/>
      <c r="F21" s="53"/>
      <c r="G21" s="70"/>
      <c r="H21" s="62"/>
      <c r="I21" s="62" t="e">
        <f>#REF!*H21</f>
        <v>#REF!</v>
      </c>
    </row>
    <row r="22" spans="1:13" ht="409.5" customHeight="1" x14ac:dyDescent="0.25">
      <c r="A22" s="19">
        <v>13</v>
      </c>
      <c r="B22" s="30" t="s">
        <v>24</v>
      </c>
      <c r="C22" s="36" t="s">
        <v>61</v>
      </c>
      <c r="D22" s="17">
        <v>4</v>
      </c>
      <c r="E22" s="36"/>
      <c r="F22" s="18" t="s">
        <v>0</v>
      </c>
      <c r="G22" s="16"/>
      <c r="H22" s="42"/>
      <c r="I22" s="42">
        <f>H22*D22</f>
        <v>0</v>
      </c>
      <c r="M22" s="45"/>
    </row>
    <row r="23" spans="1:13" ht="209.25" customHeight="1" x14ac:dyDescent="0.25">
      <c r="A23" s="19">
        <v>14</v>
      </c>
      <c r="B23" s="30" t="s">
        <v>25</v>
      </c>
      <c r="C23" s="35" t="s">
        <v>83</v>
      </c>
      <c r="D23" s="17">
        <v>1</v>
      </c>
      <c r="E23" s="35"/>
      <c r="F23" s="18" t="s">
        <v>0</v>
      </c>
      <c r="G23" s="16"/>
      <c r="H23" s="42"/>
      <c r="I23" s="42">
        <f>H23*D23</f>
        <v>0</v>
      </c>
    </row>
    <row r="24" spans="1:13" ht="357.75" customHeight="1" x14ac:dyDescent="0.25">
      <c r="A24" s="19">
        <v>15</v>
      </c>
      <c r="B24" s="30" t="s">
        <v>26</v>
      </c>
      <c r="C24" s="35" t="s">
        <v>60</v>
      </c>
      <c r="D24" s="17">
        <v>1</v>
      </c>
      <c r="E24" s="35"/>
      <c r="F24" s="18" t="s">
        <v>0</v>
      </c>
      <c r="G24" s="16"/>
      <c r="H24" s="42"/>
      <c r="I24" s="42">
        <f>H24*D24</f>
        <v>0</v>
      </c>
    </row>
    <row r="25" spans="1:13" ht="357.75" customHeight="1" x14ac:dyDescent="0.25">
      <c r="A25" s="63">
        <v>16</v>
      </c>
      <c r="B25" s="65" t="s">
        <v>27</v>
      </c>
      <c r="C25" s="79" t="s">
        <v>28</v>
      </c>
      <c r="D25" s="50">
        <v>3</v>
      </c>
      <c r="E25" s="52"/>
      <c r="F25" s="52" t="s">
        <v>0</v>
      </c>
      <c r="G25" s="69"/>
      <c r="H25" s="61"/>
      <c r="I25" s="61">
        <f>H25*D25</f>
        <v>0</v>
      </c>
    </row>
    <row r="26" spans="1:13" ht="183" customHeight="1" x14ac:dyDescent="0.25">
      <c r="A26" s="64"/>
      <c r="B26" s="66"/>
      <c r="C26" s="80"/>
      <c r="D26" s="51"/>
      <c r="E26" s="53"/>
      <c r="F26" s="53"/>
      <c r="G26" s="70"/>
      <c r="H26" s="62"/>
      <c r="I26" s="81" t="e">
        <f>#REF!*H26</f>
        <v>#REF!</v>
      </c>
    </row>
    <row r="27" spans="1:13" ht="55.5" customHeight="1" x14ac:dyDescent="0.25">
      <c r="A27" s="82" t="s">
        <v>80</v>
      </c>
      <c r="B27" s="82"/>
      <c r="C27" s="82"/>
      <c r="D27" s="82"/>
      <c r="E27" s="82"/>
      <c r="F27" s="82"/>
      <c r="G27" s="82"/>
      <c r="H27" s="82"/>
      <c r="I27" s="43"/>
    </row>
  </sheetData>
  <mergeCells count="56">
    <mergeCell ref="I6:I7"/>
    <mergeCell ref="A6:A7"/>
    <mergeCell ref="E8:E9"/>
    <mergeCell ref="D6:D7"/>
    <mergeCell ref="E6:E7"/>
    <mergeCell ref="F6:F7"/>
    <mergeCell ref="G6:G7"/>
    <mergeCell ref="H6:H7"/>
    <mergeCell ref="D8:D9"/>
    <mergeCell ref="F8:F9"/>
    <mergeCell ref="I25:I26"/>
    <mergeCell ref="A27:H27"/>
    <mergeCell ref="A25:A26"/>
    <mergeCell ref="B25:B26"/>
    <mergeCell ref="C25:C26"/>
    <mergeCell ref="G25:G26"/>
    <mergeCell ref="H25:H26"/>
    <mergeCell ref="I20:I21"/>
    <mergeCell ref="A15:A16"/>
    <mergeCell ref="B15:B16"/>
    <mergeCell ref="C15:C16"/>
    <mergeCell ref="G15:G16"/>
    <mergeCell ref="H15:H16"/>
    <mergeCell ref="F20:F21"/>
    <mergeCell ref="I15:I16"/>
    <mergeCell ref="A20:A21"/>
    <mergeCell ref="B20:B21"/>
    <mergeCell ref="C20:C21"/>
    <mergeCell ref="G20:G21"/>
    <mergeCell ref="H20:H21"/>
    <mergeCell ref="A2:I2"/>
    <mergeCell ref="A3:I3"/>
    <mergeCell ref="I8:I9"/>
    <mergeCell ref="A11:A12"/>
    <mergeCell ref="B11:B12"/>
    <mergeCell ref="C11:C12"/>
    <mergeCell ref="G11:G12"/>
    <mergeCell ref="H11:H12"/>
    <mergeCell ref="I11:I12"/>
    <mergeCell ref="A8:A9"/>
    <mergeCell ref="B8:B9"/>
    <mergeCell ref="C8:C9"/>
    <mergeCell ref="G8:G9"/>
    <mergeCell ref="H8:H9"/>
    <mergeCell ref="C6:C7"/>
    <mergeCell ref="B6:B7"/>
    <mergeCell ref="D11:D12"/>
    <mergeCell ref="D15:D16"/>
    <mergeCell ref="D20:D21"/>
    <mergeCell ref="D25:D26"/>
    <mergeCell ref="F25:F26"/>
    <mergeCell ref="E25:E26"/>
    <mergeCell ref="F11:F12"/>
    <mergeCell ref="E11:E12"/>
    <mergeCell ref="F15:F16"/>
    <mergeCell ref="E15:E16"/>
  </mergeCells>
  <pageMargins left="0.7" right="0.7" top="0.75" bottom="0.75" header="0.3" footer="0.3"/>
  <pageSetup scale="30" fitToHeight="5" orientation="landscape" r:id="rId1"/>
  <rowBreaks count="1" manualBreakCount="1">
    <brk id="12"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29dd7f6-f7d6-40a9-a17e-c49c7b83f15b" xsi:nil="true"/>
    <lcf76f155ced4ddcb4097134ff3c332f xmlns="a9a05efb-2bed-4404-a255-732e7d2c12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57714FFAEF8E458B4B6F4A5ECDA13C" ma:contentTypeVersion="17" ma:contentTypeDescription="Create a new document." ma:contentTypeScope="" ma:versionID="f32cb87dfb0c96a84949cff35b355230">
  <xsd:schema xmlns:xsd="http://www.w3.org/2001/XMLSchema" xmlns:xs="http://www.w3.org/2001/XMLSchema" xmlns:p="http://schemas.microsoft.com/office/2006/metadata/properties" xmlns:ns2="329dd7f6-f7d6-40a9-a17e-c49c7b83f15b" xmlns:ns3="a9a05efb-2bed-4404-a255-732e7d2c12c6" targetNamespace="http://schemas.microsoft.com/office/2006/metadata/properties" ma:root="true" ma:fieldsID="ed872ac3979fc133e454a1eff4a6b441" ns2:_="" ns3:_="">
    <xsd:import namespace="329dd7f6-f7d6-40a9-a17e-c49c7b83f15b"/>
    <xsd:import namespace="a9a05efb-2bed-4404-a255-732e7d2c12c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9dd7f6-f7d6-40a9-a17e-c49c7b83f15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87c75a1-e7aa-443c-8d97-102797b1a553}" ma:internalName="TaxCatchAll" ma:showField="CatchAllData" ma:web="329dd7f6-f7d6-40a9-a17e-c49c7b83f15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a05efb-2bed-4404-a255-732e7d2c12c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fe55af9-6584-4ec9-acd0-58d47e8cb6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A82A71-9550-42C7-B686-8CC0E2821F16}">
  <ds:schemaRefs>
    <ds:schemaRef ds:uri="http://purl.org/dc/terms/"/>
    <ds:schemaRef ds:uri="http://schemas.microsoft.com/office/infopath/2007/PartnerControls"/>
    <ds:schemaRef ds:uri="http://schemas.openxmlformats.org/package/2006/metadata/core-properties"/>
    <ds:schemaRef ds:uri="a9a05efb-2bed-4404-a255-732e7d2c12c6"/>
    <ds:schemaRef ds:uri="http://schemas.microsoft.com/office/2006/documentManagement/types"/>
    <ds:schemaRef ds:uri="http://schemas.microsoft.com/office/2006/metadata/properties"/>
    <ds:schemaRef ds:uri="http://purl.org/dc/elements/1.1/"/>
    <ds:schemaRef ds:uri="329dd7f6-f7d6-40a9-a17e-c49c7b83f15b"/>
    <ds:schemaRef ds:uri="http://www.w3.org/XML/1998/namespace"/>
    <ds:schemaRef ds:uri="http://purl.org/dc/dcmitype/"/>
  </ds:schemaRefs>
</ds:datastoreItem>
</file>

<file path=customXml/itemProps2.xml><?xml version="1.0" encoding="utf-8"?>
<ds:datastoreItem xmlns:ds="http://schemas.openxmlformats.org/officeDocument/2006/customXml" ds:itemID="{5FFD6E4B-AF9C-40AC-94FB-D445E49FEFB4}">
  <ds:schemaRefs>
    <ds:schemaRef ds:uri="http://schemas.microsoft.com/sharepoint/v3/contenttype/forms"/>
  </ds:schemaRefs>
</ds:datastoreItem>
</file>

<file path=customXml/itemProps3.xml><?xml version="1.0" encoding="utf-8"?>
<ds:datastoreItem xmlns:ds="http://schemas.openxmlformats.org/officeDocument/2006/customXml" ds:itemID="{02E79D0C-8AD0-4F9A-B51D-1759548D25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9dd7f6-f7d6-40a9-a17e-c49c7b83f15b"/>
    <ds:schemaRef ds:uri="a9a05efb-2bed-4404-a255-732e7d2c12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BoQ-PRC IQD</vt:lpstr>
      <vt:lpstr>BoQ-Intisar PHCC IQD</vt:lpstr>
      <vt:lpstr>'BoQ-Intisar PHCC IQD'!Print_Area</vt:lpstr>
      <vt:lpstr>'BoQ-PRC IQD'!Print_Area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2023-11-08T17:23:23Z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a8fc46f2-132d-4fa9-9356-13be4737581b</vt:lpwstr>
  </property>
  <property fmtid="{D5CDD505-2E9C-101B-9397-08002B2CF9AE}" pid="3" name="ContentTypeId">
    <vt:lpwstr>0x0101008557714FFAEF8E458B4B6F4A5ECDA13C</vt:lpwstr>
  </property>
  <property fmtid="{D5CDD505-2E9C-101B-9397-08002B2CF9AE}" pid="4" name="MediaServiceImageTags">
    <vt:lpwstr/>
  </property>
</Properties>
</file>