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 Computer\Google Drive\DAMA\Erbil office\Projects\MI Projects\BMZ - 2602-13\Processes\PRC\Announcement Documents\"/>
    </mc:Choice>
  </mc:AlternateContent>
  <bookViews>
    <workbookView xWindow="0" yWindow="0" windowWidth="10215" windowHeight="7770"/>
  </bookViews>
  <sheets>
    <sheet name="Civil &amp; Architecture Works  " sheetId="2" r:id="rId1"/>
    <sheet name="Electrical Works" sheetId="1" r:id="rId2"/>
    <sheet name="Mechanical Works" sheetId="3" r:id="rId3"/>
    <sheet name="Grand Total" sheetId="4" r:id="rId4"/>
  </sheets>
  <definedNames>
    <definedName name="_xlnm.Print_Area" localSheetId="0">'Civil &amp; Architecture Works  '!$A$1:$H$184</definedName>
    <definedName name="_xlnm.Print_Area" localSheetId="1">'Electrical Works'!$A$1:$H$83</definedName>
    <definedName name="_xlnm.Print_Area" localSheetId="2">'Mechanical Works'!$A$1:$H$13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4" l="1"/>
  <c r="F13" i="3" l="1"/>
  <c r="F82" i="1"/>
  <c r="F183" i="2"/>
  <c r="E5" i="4" l="1"/>
  <c r="E6" i="4" l="1"/>
  <c r="D45" i="2"/>
  <c r="E4" i="4" s="1"/>
</calcChain>
</file>

<file path=xl/sharedStrings.xml><?xml version="1.0" encoding="utf-8"?>
<sst xmlns="http://schemas.openxmlformats.org/spreadsheetml/2006/main" count="412" uniqueCount="285">
  <si>
    <t xml:space="preserve">الملاحظات </t>
  </si>
  <si>
    <t>IQD</t>
  </si>
  <si>
    <t>ت</t>
  </si>
  <si>
    <t xml:space="preserve">Supplying, installing and connecting a panel (P3) for cooling and heater devices, consisting of the following parts:
1- A tight metal box with a door and a lock with dimensions that match the components of the board
2- Three-phase main circuit breaker, capacity (250 A)), one piece for each ABB phase
3- (22)Single-phase branch circuit, capacity (32 A), , with(2) circuit capacity of (63A), 
4- (5) Copper distribution poles, capacity (250 A), 
5- Digital fluorometer
The electrical board is manufactured according to the directions, supervision,  and approval of the electrical engineer supervising the work, with the work of an appropriate iron base if necessary.
</t>
  </si>
  <si>
    <t xml:space="preserve">Supplying, erecting and connecting a panel (P) for lighting and headlights, consisting of the following parts:
1- A tight metal box with a door and a lock with dimensions that match the components of the board
2- Three-phase main circuit breaker with a capacity of 160 A) for each phase of the type (ABB) one kit
3- 300mA sensor, capacity (100A), 2 kits
3-(12) Single-phase sub-circuit, capacity (20 A) , and (12) circulating capacity (32A) 
4- (5) Copper distribution poles, capacity (160 A), 
5- Digital voltmeter
The electrical board is manufactured according to the directions, supervision,and approval of the electrical engineer supervising the work, with the work of an appropriate iron base if necessary.
</t>
  </si>
  <si>
    <t xml:space="preserve">Supplying, erecting and connecting a main distribution panel to be installed near the transformer, consisting of:
1- A metal box with a door and a lock with dimensions that match the components of the board
2- 3-Phase main circuit breaker (capacity 800A)) of French origin, type Schneider
3- Four copper electrodes (capacity 800 A)) with ground electrode
4- Digital voltmeter
5- Laser signal lamps
the price include Connecting the distribution panel to the ground system with a single copper wire of (50) mm2 size with a suitable iron base if necessary, while ensuring the protection of the box from rainwater and making a suitable shed if necessary, according to the directives of the supervisory committee. on work
The electrical board is manufactured according to the directions, supervision, and approval of the electrical engineer supervising the work
With good installation, inspection, operation, and everything necessary to work.
</t>
  </si>
  <si>
    <t>عمل منظومة ارضي متكاملة للبناية  باستخدام شريط خاص لمنظومة الارضي وبابعاد mm(3.5*30) من البليت الصلب على حديد التسليح للاساس البناية  مع بروز الاطراف الاربعة بمسافة 1.5 متر  مع استخدام قضيب نحاسي خاص وبطول  واحد متر عند الاركان ثم تربط جميعا بكيبل مفرد نحاسي قياس(95)ملم مع ربط الشريط  الى لوحة ‏التوزيع الرئيسية للبناية وحسبب توجيهات المهندس الكهربائي ‏المشرف على العمل مع ضمان الحصول على مقاومة لا تزيد عن (4) اوم ويتم الفحص عن طريق تجهيز المشروع بجهاز اوميتر متطور مع الفحص وكل ما يلزم العمل ‏وكما مبين في المخطط.</t>
  </si>
  <si>
    <t>General Specifications:</t>
  </si>
  <si>
    <t>يجب على المقاول دفع تكلفة العينات بما في ذلك أي اختبارات معملية ، داخل وخارج الدولة على النحو المطلوب.</t>
  </si>
  <si>
    <t>يجب على المقاول توفير معدات الوقاية الشخصية لجميع العمال والموظفين والمهندسين والزائرين المحتملين للموقع.</t>
  </si>
  <si>
    <t>Electric Works</t>
  </si>
  <si>
    <t>Mechanic Works</t>
  </si>
  <si>
    <t>تجهيز وتركيب وتاسيس احواض ماء نوع ( جاكوزي )  إيطالي او تركي  المنشا  من النوع الذى يتوافق مع المعالجة الطبية الفيزيائية مع جميع الملحقات مع الربط بالتاسيسات الكهربائية  والمائية والصرف مع كل مايلزم العمل .</t>
  </si>
  <si>
    <t xml:space="preserve">1-All works must be produced in accordance with the Iraqi standard documents and general technical specifications issued by the Ministry of Planning. </t>
  </si>
  <si>
    <t>يجب إخراج جميع الأعمال وفقًا للوثائق القياسية والمواصفات الفنية العامة العراقية  الصادرة عن وزارة التخطيط .</t>
  </si>
  <si>
    <t>على المقاول حماية الخدمات والممتلكات العامة والابنية المجاورة والمارة فى موقع العمل بما يضمن عدم تضررها اثناء العمل واعادتها الى ماكانت عليه فى حالة تضررها.</t>
  </si>
  <si>
    <t>على المقاول ازالة جميع مرافق المشروع والشواغل والابنية الوقتية والانقاض داخل وحول المشروع واعادة الخدمات التى حولت مساراتها بشكل مؤقت قبل الموافقة على اطلاق الدفعة النهائية.</t>
  </si>
  <si>
    <t>coping 5 cm thick &amp;25 cm width.</t>
  </si>
  <si>
    <t>كوبن سمك 5 سم وعرض 25 سم باطواله.</t>
  </si>
  <si>
    <t xml:space="preserve">Ceramic tiles  for Toilets:
Supply of materials, tools and manpower to  apply floor ceramic tiles for floors of toilets-non slip- (40cm*40cm)   ( Spanish or Turkish type-first class or equilavent ) , using cement sand mortar(1:3), filling the joints with white cement and using proper plastic dividers for joints  . All needed work to complete the job will be included within the price,all works and details should be according to the specification of supervisory engineers.
</t>
  </si>
  <si>
    <t>أ . باب قياس (0.9*2,0) م لغرفة تبديل الرجال-D6-</t>
  </si>
  <si>
    <t>ب. باب قياس (0.82*2) م لباقي التواليتات -D3-</t>
  </si>
  <si>
    <t>ب.باب بيتونة ركم وجهين بالبليت 18 ملم قياس (1.05*2.1) م-D9-.</t>
  </si>
  <si>
    <t xml:space="preserve">  Door (1.1*2.1)m for halls-D1-.</t>
  </si>
  <si>
    <t>باب قياس (1.1*2.1) م للقاعات-D1-.</t>
  </si>
  <si>
    <t xml:space="preserve"> باب قياس (1.0*2.1) مل لتواليتات المرضى الرئيسية-D2-.</t>
  </si>
  <si>
    <t xml:space="preserve">تجهيز مواد والقيام بمد انابيب بلاستك الماني المنشأ نوع  PN 20)  POLO-POLYMUTAN-Pipe ) لون اصفر   لايقل عن 10 ض. ج مع الملحقات مع الاقفال نوع الماني مع كافة اعمال الربط مع كل مايلزم العمل شاملا السعر كل ما يتطلبه العمل من أعمال الحفر والتمديد في الجدران ولايقبل التمديد فى الارضيات الا عند الضرورة القصى وكذلك كافة الملحقات من تقاسيم وعكوس وإقفال وتكون الأنابيب مخفية ، وحسب توجيهات المهندس المشرف على أن تثبت جيدا باستخدام القفايص المناسبة الخاصة بذلك وتفحص الأنابيب بضغط لا يقل عن 5.3 ض.ج ولا يقبل العمل إلا بعد اختبار الأنابيب بالفحص المطلوب ومصادقة المهندس المشرف وبالأقطار التالية  : </t>
  </si>
  <si>
    <t xml:space="preserve"> أ .      قطر  20 ملم (قطر خارجى ) (13.2 ملم قطر داخلى) للتوزيع الداخلى.</t>
  </si>
  <si>
    <t>Inspection Chamber inner size 30x30 cm.</t>
  </si>
  <si>
    <t>أ . حوض قياس (30*30) سم.</t>
  </si>
  <si>
    <t>أ . حوض قياس (40*40) سم.</t>
  </si>
  <si>
    <t>ب. حوض قياس (50*50) سم.</t>
  </si>
  <si>
    <t>Inspection Chamber inner size 60x60 cm.</t>
  </si>
  <si>
    <t>تجهيز مواد وتركيب وفحص مقعد شرقي من السيراميك الأبيض (تركى -نخب اول- او ما يكافئه)  من النوع العميق مع الكلي 4" بلاستك ضغط عالي  مع السيفون -اماراتى او مايكافئه- ويتم تثبيت القاعدة في الأرضيات جيدا بالخرسانة على أن يتم معالجة المفاصل مع الكاشي بصورة جيدة   مع تركيب صوندة التغسيل من اجود الانواع  وحسب توجيهات المهندس المشرف مع كافة الملحقات المطلوبة مع الربط والفحص لكافة الاجزاء  .</t>
  </si>
  <si>
    <t xml:space="preserve">تجهيز ونصب وربط وتشغيل مصدر غير منقطع للقدرة (UPS) سعة (50KVA)  نوع (AROS)  , (CHLORIDE)  ايطالي المنشا او (ETON) فنلندي على ان تكون لها قابلية على تجهيز القدرة لمدة لا تقل عن ثلاثون دقيقة متواصلة وتكون تغذية المصدر غير المنقطع من قضبان التوزيع  ويتم العمل بموجب المخطط التوضيحي وتوجيهات المهندس المشرف مع كل مايلزم العمل. </t>
  </si>
  <si>
    <t>Supplying, installing, connecting and operating an uninterruptible power source (UPS) with a capacity of (50KVA) type (AROS), (CHLORIDE) of Italian origin or (ETON) of Finland, provided that it has the ability to supply the power for a period of not less than thirty continuous minutes, and feeding the uninterrupted source from Distribution bars and work is carried out according to the drawings and the directions of the supervising engineer with all that is necessary for the work.</t>
  </si>
  <si>
    <t>تجهيز ونصب وتأسيس وتشغيل منظومة الأستدعـــاء العام ( ‏Public ‎Address‏ ) يابانية المنشأ نوع ( ‏TOA‏ )  و مايكافئها, السماعات عدد (10)  ‏تثبت على السقوف الثانوية  توزع في الممرات و الإستعلامات   على ان تكون السماعات مسيطر عليها بواسطة ‏‎( Volume )‎‏ ‏مع مضخم أمبليفاير ( 240) واط  و مايكروفون  في ‏الاستعلامات الرئيسية يتضمن العمل كافة الملحقات و يكون التأسيس ‏داخل أنابيب بلاستيكية مع الفحص و التشغيل و كل ما يلزم العمل على ‏أن تكون كافة ملحقات المنظومة من نفس المنشأ المشار اليه في الفقرة ‏.</t>
  </si>
  <si>
    <t xml:space="preserve">تجهيز و نصب وربط وتشغيل مفتاح توزيع (HUB ) لتجميع نقاط الانترنيت ومن أجود الأنواع الموجودة في الأسواق المحلية.     </t>
  </si>
  <si>
    <t>Supplying, installing, connecting and operating a distribution key (HUB) to collect Internet points of the best types in the local markets.</t>
  </si>
  <si>
    <t xml:space="preserve">Supplying, erecting and connecting a secondary distribution panel (P4) for the projector lighting fixtures for the building, consisting of the following parts:
1- A tight metal box with a door and a lock with dimensions that match the components of the board
2-( 3)-phase main circuit breakers with a capacity of 100 A one  for each phase
3- (1) Three-phase main contactor, capacity (8.5 KW, 100 A), 
4- Eight Single nut, capacity (20 A), 
5-( Four) Copper distribution electrodes, capacity (60 A),
6- (3) Laser signal lamps,
7-(1) Photocell,
The electrical board is manufactured according to the directions, supervision, and approval of the electrical engineer supervising the work, with the work of an iron base and a shed to ensure that the box is protected from rainwater if necessary.
Note: All components of the board are ABB type.
With a good installation with inspection and operation and everything necessary to work.
</t>
  </si>
  <si>
    <t>تجهيز ونصب وربط لوحة (P) خاصة بالانارة والماخذ  تتكون من الأجزاء التالية:‏
‏1- صندوق معدني محكم ذو باب وقفل بابعاد تتناسب مع مكونات البورد‏
‏2- قاطع دورة رئيسي ثلاثي الطور سعة‏‎160 A)‎‏) لكل طور نوع (ABB) عدد ‏واحد
‏‏3- حساس 300mA سعة (100A) عدد 2
‏3- سيركت فرعي احادي الطور سعة ‏‎ (20 A )‎عدد اثنى عشر  و سيركت سعة (32A) عدد اثنى عشر  ,  
‏4- اقطاب توزيع نحاسية سعة ‏‎  (160  A )‎عدد خمسة  
‏5- مقياس فولتيميتر  دجتل ‏عدد1
‏                   
ويتم تصنيع البورد الكهربائي حسب توجيهات واشراف ومصادقة وموافقة ‏المهندس الكهربائي المشرف على العمل مع عمل قاعدة حديدية مناسبة اذا تطلب الامر ذالك.</t>
  </si>
  <si>
    <t xml:space="preserve">Providing, erecting and connecting a main distribution panel to be installed near the generator, consisting of:
1- A metal box with a door and a lock with dimensions that match the components of the board
2- Three Phase main circuit breaker (capacity 600A)) of French origin, type Schneider
3- Four copper electrodes (capacity 600 A)) with ground electrode
4- Digital fluorometer
5- Laser signal lamps 
The price include Connecting the distribution panel to the earth system with a single copper wire of (50) mm2 size with a suitable iron base if necessary, while ensuring the protection of the box from rainwater and making a suitable shed if necessary, according to the directives of the supervisory committee
The electrical board is manufactured according to the directions, supervision, and approval of the electrical engineer supervising the work
With good installation, inspection, operation, and everything necessary to work.
</t>
  </si>
  <si>
    <t xml:space="preserve">تجهيز ونصب وربط لوحة توزيع رئيسية تثبت قرب المحولة  تتكون من :‏
‏1-‏ صندوق معدني ذو باب وقفل بابعاد تتناسب مع مكونات البورد
‏2-‏ قاطع دورة رئيسي ثلاثي سعة ‏‎800A)‎‏) فرنسي المنشأ نوع شنايدر
‏3-‏ اربعة اقطاب نحاسية سعة ‏‎800 A)‎‏) مع قطب ارضي
‏4-‏ مقياس فولتيميتر  دجتل
‏5-‏  مصابيح اشارة ليزرية                                                                              شاملا السعر ربط لوحة التوزيع بمنظومة الارضي بسلك نحاسي مفرد حجم (50) ملم2  مع عمل قاعدة حديدية مناسبة اذا تطلب الامر ذالك مع ضمان حماية الصندوق من مياه الامطار مع عمل سقيفة مناسبة اذا لزم الامر ذلك وحسب توجيهات اللجنة المشرفة على العمل
‏  ويتم تصنيع البورد الكهربائي حسب توجيهات واشراف ومصادقة وموافقة ‏المهندس الكهربائي المشرف على العمل
‏ مع التثبيت الجيد مع الفحص والتشغيل وكل مايلزم العمل. </t>
  </si>
  <si>
    <t>Making an Earthing system for the building using a special tape for the earthing system with dimensions of (3.5 * 30) mm of the steel plate on the reinforcing bars for the foundation of the building with the protrusion of the four sides at a distance of 1.5 meters with the use of a special copper rod with a length of one meter at the corners, then connecting all of them with a single copper cable. 95 mm with the tape attached to the main distribution board of the building and according to the instructions of the electrical engineer supervising the work while ensuring that a resistance is obtained not more than (4) ohms. The test is carried out by equipping the project with a sophisticated ohmmeter with the tests and all that is necessary to work and as indicated in the drawings.</t>
  </si>
  <si>
    <t xml:space="preserve"> تجهيز ونصب باب للمدخل كهربائي نوع (DORMA) الماني المنشا بابعاد (2,5*2,2)م من الزجاج بايركس سمك 10 ملم مع الاطار المنيوم خاص بالباب يجهز الباب بخلية ضوئية جانبية (خلية تحسس) لفتح وغلق الباب من الجهتين ويجهز الباب برولات وفرش تنضيف لمسارات الباب ويجهز الباب ببطارية طوارئ تعمل في حالة  انقطاع التيار الكهربائي مع امكانية فتح وغلق الباب يدويا في حالة انتهاء شحن البطارية ويجهز الباب بريموت كونترول للسيطره على فتح وقفل الباب  ويجهز الباب بانارة اعلى الباب لرؤية زجاج الباب في حاله انقطاع التيار الكهربائي ويجهز الباب بخلية فوتوسيل لمنع غلق الباب في حاله وقوف شخص وسط الباب  شاملا السعر عمل اطار من المرمر التركي سمك 3 سم حول الباب ويبرز من الجهتين  بمسافة 2 سم مع تثبيت المرمر بمونة السمنت والرمل مع الربط بالاسلاك وكل مايلزم العمل .</t>
  </si>
  <si>
    <t>Supplying and installing an electric entrance door (DORMA) of German origin, with dimensions of (2.5 * 2.2) m, of Pyrex glass, thickness of 10 mm, with an aluminum frame for the door,The door is equipped with a side light cell (sensing cell) to open and close the door from both sides, rolloers and brushes cleaning the door tracks, and the door is equipped with an emergency battery that works in the event of a power shutting down, with the possibility of opening and closing the door manually in case the battery is finished charging, and the door ise quipped with remote Control to control the opening and closing of the door, and the door is equipped with a light at the top of the door to see the door glass in the event of a power off, and the door is equipped with a  Photocell to prevent closing the door in the event that a person stands in the middle of the door, the price includes making a frame of Turkish marble 3 cm thickness around the door and protruding from both sides at a distance of 2 cm. Fixing the marble with cement and sand mortar with wire tying and all that is necessary to work.</t>
  </si>
  <si>
    <t>أ.باب خارجى C.N.C قياس (1.8*2,2) م-D7-</t>
  </si>
  <si>
    <t>Door (2.2*1.8) External C.N.C-D7-.</t>
  </si>
  <si>
    <t>Descrition</t>
  </si>
  <si>
    <t>Unit</t>
  </si>
  <si>
    <t>Q.ty</t>
  </si>
  <si>
    <t>Price $-Number</t>
  </si>
  <si>
    <t>Amount-$- Number</t>
  </si>
  <si>
    <t>Amount-$- Written</t>
  </si>
  <si>
    <t>M³</t>
  </si>
  <si>
    <t>M.L</t>
  </si>
  <si>
    <t>No</t>
  </si>
  <si>
    <t>الاعمال المدنية والمعمارية</t>
  </si>
  <si>
    <t>No.</t>
  </si>
  <si>
    <t xml:space="preserve">Supplying, installing and connecting a special secondary distribution panel UPS consisting of the following parts:
1- A tight metal box with a door and a lock with dimensions that match the components of the board
2- Three-phase main circuit breaker- Type ABB  (capacity 100 A), one number for each phase
3- 300mA (100A) quadrant sensor
5- Single-phase sub-carpenter, capacity (20 A), number twelve,
6- Digital voltmeter
7- Laser signal lamps
The electrical board is manufactured according to the directions, supervision, and approval of the electrical engineer supervising the work, with the work of an appropriate iron base if necessary.
</t>
  </si>
  <si>
    <t xml:space="preserve">تجهيز ونصب لوحة توزيع رئيسية للبناية (بورد ‏كهربائى) مصنوع من هيكل معدني كيج(1.5)ملم نوع ( ميكانو) تركي المنشأ ‏مصبوغ حراريا وغير نافذ للغبار ذو باب داخلي يحتوي على فتحات لخروج ‏مقابض قواطع الدورات وكافة المقاييس الاخرى وباب خارجي يكون من الاعلى ذو ‏واجهة زجاجية ويحتوي على:‏
1-قاطع دورة رئيسي ثلاثي الطور سعة‏‎800 A)‎‏)  لكل فيزعدد واحد
‏2- قاطع دورة فرعي ثلاثي الطور سعة‏‎250 A)‎‏)  لكل فيزعدد اثنان
‏3- قاطع دورة فرعي ثلاثي الطور سعة‏‎160 A)‎‏)  لكل فيزعدداربعة 
‏4-باز بار(‏BUS BAR ‎‏) سعة‏‎800 A) ‎‏)  عدد اربعة مع قطب ارضي
‏5-مقياس فوليميتر دجتل 
‏6- مصابيح اشارة ليزرية عدد ثلاثة‏
 شاملا السعر ربط البورد الكهربائي بمنظومة الارضي بسلك نحاسي مفرد حجم (95) ملم2  مع عمل قاعدة حديدية مناسبة اذا تطلب الامر ذالك ويتم تصنيع البورد الكهربائي حسب توجيهات واشراف ومصادقة وموافقة ‏المهندس الكهربائي المشرف على العمل
ملاحظة: جميع قواطع الدورات تكون من نوع (ABB).
</t>
  </si>
  <si>
    <t>Supplying and erecting a main distribution panel for the building (electrical board) made of a metal structure Cage (1.5) mm type (Mecano) of Turkish origin,  thermal paints and impermeable to dust. with internal door that contains openings for the exit of the handles of the circuit breakers and all other standards, and an external door that is from the top with a glass front and contains:
1- Three-phase main circuit breaker, capacity (800 A)), one phase per phase
2- Three-phase branch circuit breaker, capacity (250 A)), for each phase, two kits
3- Three-phase branch circuit breaker with a capacity of 160 A))  four for each phase
4- Buzz bar (800 A capacity BUS BAR), four with a ground electrode
5-digital voltmeter
6- Laser signal lamps- three kits
the price include Connecting the electrical board to the earth system with a single copper wire size (95) mm2 with a suitable iron base if necessary. The electrical board is manufactured according to the instructions, supervision,  and approval of the electrical engineer supervising the work
Note: All circuit breakers are ABB.</t>
  </si>
  <si>
    <t>Filling above the footing:
Supply of materials, tools, and manpower to fill by sub-base (type A)  above the foundations, including compaction of each 25cm layer., compaction up to 95% of (MMDD).
All needed work to complete the job will be included within the price.
all work to be done according to the specifications and instructions of supervisor engineers.</t>
  </si>
  <si>
    <t>Concrete floors:
Supply of materials, tools, and manpower to cast plain concrete (C20-cement ratio not less than 200 kg/m3) for floors, 10 cm thickness using sulfate resistant cement. The work includes laying 5 cm aggregates beneath the plain concrete, and laying one layer of agriculture polyethylene sheet 1mm thick,  All needed work to complete the job will be included within the price. All work is to be done according to the specifications and instructions of the supervisor engineer.</t>
  </si>
  <si>
    <t xml:space="preserve">Supplying materials and installing a frame of smooth stone (Coping) around the windows, doors, and between the stone, according to the dimensions shown in the drawings, the price include, all the materials and requirements of the work and according to the technical specifications.
</t>
  </si>
  <si>
    <t>Ceramic Walls (30x60)cm:
Supplying materials, tools and manpower and start cladding walls by Laser ceramic tiles 60x30 cm 1 cm thick ( Spanish or Turkish type-first class or equilavent ), for the walls of sanitary units and the hydrotheraphy hall with cement and sand mortar and sparaying of cement grout for ceramic and walls. the lower part should of darken colors and the upper prt of whiten colors -choosing the colors by the supervising engineer- and fill the joints with a cement mortar of the same color as the ceramic and using proper plastic dividers for joints, and everything necessary to complete the work, each according to the standard specifications and instructions of the supervisor engineers.</t>
  </si>
  <si>
    <t>تغليف جدران المصعد من الخارج بالكرانيت:
تجهيز مواد والقيام برصف كرانيت (نوع هندى اوتركى-نخب اول  او مايكافئهما) سمك 2 سم  وباحجام كبيرة لجدران المصاعد من الخارج مع مونة السمنت والرمل وبدون مفاصل ويشمل السعر الشربت للكرانيت والجدران وباستخدام (B.R.C) للتركيب ويشمل جميع المتطلبات من قص ورش  ويتم اختيار الالوان من قبل المهندس المشرف .</t>
  </si>
  <si>
    <t>Elevator Room Walls cladding:
Supplying materials and fixing Granite( Indian orTurkish type or its equivalent )-first class-, thickness of 2cm  and in large sizes for the elevator walls from the outside with cement and sand mortar-without joints-  and using (B.R.C) for installation. 
The price includes the sparaying of cement grout for granite and walls and includes all requirements of cutting workshops and the colors are chosen by the supervising engineer.</t>
  </si>
  <si>
    <t xml:space="preserve">Porcelain tiles for Floors(60x60)cm:
Supply of materials, tools and manpower to  apply porcelain tiles  ( Spanish or Turkish type-first class or equilavent ) thickness of 10 mm for floors of rooms&amp;corridors (60cm*60cm), matt and non slip, using cement sand mortar(1:3), filling the joints with white cement and using proper plastic dividers for joints . All needed work to complete the job will be included within the price,all works and details should be according to the specification of supervisor engineers.
</t>
  </si>
  <si>
    <t xml:space="preserve"> اعمال التسطيح
تجهيز المواد و الايدي العاملة والادوات والبدء بتنظيف السقف من الاوساخ والاتربة ومن ثم الطلاء بطبقتين من طلاء العزل -فلن كوت - ومن ثم القيام بفرش طبقة الايزو كام ( بسمك 4 مم )نوع تر كي درجة اولى او ما يكافئه (. مع الاخذ بنظر الاعتبار التداخل بين الطبقات لايقل عن 10 سم بين طبقة واخرى وايضا الرفع عند الحافات بارتفاع لايقل عن 20 سم ثم رصف كاشي موزائيك 30×30 سم -حجر رقم 3  وسمك 3 سم مع مونة السمنت والرمل 1-3 مع الشربت بالسمنت الابيض  والغبرة مع عمل المفاصل اللازمة كل 3*3 م وملئها بالماستيك الجيد مع عمل الميول اللازمة باتجاه انابيب التصريف وكل مايلزم العمل .. كل طبقا للمواصفات القياسية وتعليمات المهندس المشرف.</t>
  </si>
  <si>
    <t>Door (2.1*1.05) for penthouse -double sided plate 18 mm-D9-.</t>
  </si>
  <si>
    <t>تجهيز مواد والقيام بتركيب قواطع P.V.C فى القاعة المائية لعزل احواض الجاكوزى (  نوع(تركي-نخب اول او ما يكافئها) مع باب سلايد عدد 4 مع الزجاج البلاستيكى Perspex 4mm مع كافة الملحقات من كيلون وقفل والنرمادات (لاتقل عن 4) وكل الملحقات المطلوبة . تتضمن الفقرة كل الاعمال المطلوبة لاكمال الفقرة وحسب التفاصيل الواردة فى المخططات وتعليمات مهندس الاشراف.</t>
  </si>
  <si>
    <t>Supplying materials and installing P.V.C partitions in the Hydrotherapy Hall to isolate the jacuzzi tubs (Turkish-first-class or equivalent) with 4 sliding door with 4 mm plastic glass (Perspex) with all accessories of  kylon, lock and hinges (no less than 4) and all required accessories. The price includes all the work required to complete the job, according to the details in the drawings and instructions of the supervising engineer.</t>
  </si>
  <si>
    <t>محجر حديدى للمماشى الخارجية.
تجهيز مواد والقيام بتركيب محجر حديدى حول المماشى الخارجية ويتم التثبيت على الصبة الخرسانية كل 72 سم وحسب التفاصيل المثبتة فى المخططات مع الصبغ بمانع الصدأ والدهان ثلاث قوط (صبغ تركى -نخب اول او مايكافئه) تتضمن الفقرة كل الاعمال المطلوبة لاكمال الفقرة وحسب المواصفات القياسية وتعليمات مهندس الاشراف.</t>
  </si>
  <si>
    <t>Steel Handrail for outdoor walkways
Supplying materials and installing steel handrails around the walkways. The installation is done on the concrete floor every 72 cm, according to the details illustrated in the drawings, with anti-rust and oil paint in three coats (Turkish type - first class or equivalent) The price includes all the work required to complete the item and according to standard specifications and instructions of Supervisor engineer.</t>
  </si>
  <si>
    <t xml:space="preserve">الاعمال الصحية / Sanitary works   </t>
  </si>
  <si>
    <t xml:space="preserve"> ب .    قطر  25ملم (قطر خارجى)  (16.6 ملم قطر داخلى) للصاعد والنازل وانابيب التنفيس.</t>
  </si>
  <si>
    <t>تجهيز مواد والقيام بمد انابيب تصريف U.P.V.C ضغط 6-10 جو مصري شريفي او مايكافئه للمجاري الداخلية والخارجية شاملا العمل اعمال الحفر وصب وسادة خرسانية وحسب التسليط المطلوب ومد الانبوب وتغليفه بالخرسانة 4:2:1 سمك 10 سم بعد الفحص لاعمال الربط مع اعمال الردم مع ربط كافة الملحقات المطلوبة مع استخدام المادة المذيبة اللاصقة للربط بين الأنابيب والميول  مع كافة الملحقات من تقاسيم وعكوس ونقاط تنظيف (Clean Out)  وكل مايلزم العمل  حسب الرسوم التفصيلية وتوجيهات مهندسي الاشراف.   وكما يلي :</t>
  </si>
  <si>
    <t>Supply materials and equipment to install 75 mm U.P.V.C pipes  -thickness not less than 3.6 mm -for roof drainage with connecting and fixing inside external walls and all that is required for digging the walls and leaving spaces for extending pipes in Beam, walls, and slab, with the details and the location illustrated in drawings and the directions of supervisor engineer.</t>
  </si>
  <si>
    <t>تجهيز مواد والقيام بتركيب كلي ارضي بلاستك 110 ملم ضغط 6 جو مصري شريفي او مايكافئه مع التغليف بالخرسانة 4:2:1 مع تركيب الاطار والغطاء كروم  15*15 سم مع الربط وكل مايلزم العمل وفى المواقع المؤشرة فى المخططات وحسب الرسوم التفصيلية وتوجيهات مهندسي الاشراف.</t>
  </si>
  <si>
    <t>Supplying materials and making inspection Chamber. The floors and walls of the manholes are poured with concrete, with the installation of frame and P.V.C cover and it includes all the work of linking to the internal and external pipes of each manhole and all necessary works and in the locations&amp;specification in  detailed drawings and the directions of the supervisory engineers, as follows:</t>
  </si>
  <si>
    <t>Inspection Chamber inner size 40x40 cm.</t>
  </si>
  <si>
    <t>خزانات مياه:
تجهيز مواد والقيام بتركيب خزانات ماء اسطوانية سعة 1300 لتر من الصفائح المغلونة القياسية  كيج 18 مجمع بواسطة اللحام الكهربائى ويشمل السعر كافة ما يتعلق بالعمل من ملحقات الخزان مثل فلنجات ربط الأنابيب المتصلة بالخزانات ، فتحة صيانة ،أنبوب التهوية، طوافة ميكانيكية قطر 25 ملم (نوع انكليزي) والربط بالشبكة المائية مع كل مايلزم العمل  وحسب المخطط  وتوجيهات المهندس المشرف.</t>
  </si>
  <si>
    <t>Water Tanks:
Supplying materials and installing cylindrical water tanks with a capacity of 1300 liters of standard galvanized plates Cage 18 Assembled by electric welding. The price includes all work related to the tank accessories such as flanges connecting pipes connected to the tanks, maintenance hatch, ventilation tube, mechanical float Diameter 25 mm (English type), and connecting to the water network with all that is necessary to work according to the drawings and directions of the supervising engineer.</t>
  </si>
  <si>
    <t>تجهيز مواد والقيام بتركيب وفحص مقعد سيراميك غربي نوع تركى -نخب اول-او ما يكافئه  كامل مع الملحقات مع تركيب صوندات الماء والاقفال الجانبية عدد /2 مع صوندة معدنية حلزونية مع كافة الملحقات المطلوبة مع الربط والفحص لكافة الاجزاء. مع كل ما يتطلب العمل وحسب المواصفات القياسية وتعليمات مهندس الاشراف.</t>
  </si>
  <si>
    <t>Supplying materials, installing and inspecting of a Commode WC (Turkish type -first class or equivalent- Turkish style-built in bidet toilet complete with accessories with the installation of 2 side locks and spiral metal hose with all the required accessories with connection and inspection of all parts. all according to the standard specifications, detailed drawing, and the instruction of the supervisor engineer.</t>
  </si>
  <si>
    <t>Supplying, installing, and operating hot water tubs (Jacuzzi) of Italian or Turkish origin, from the type which is relevant to physical therapy treatment with all accessories, and connection of electricity, water and drainage installations with all that are necessary for work.</t>
  </si>
  <si>
    <t>Supplying materials and laying P.P.R pipes of German origin, type PN 20 (POLO-POLYMUTAN-Pipe), yellow color, not less than 10 Bar, with accessories, with German type locks, with all connecting works, &amp; necessary work,  the price includes. digging and extension pipes in the walls. The extension in the floors is not allowed except when absolutely necessary, as well as all the accessories such as elbows and locks. The pipes are fixed by using the appropriate clamps for that and inspect the pipes with a pressure of no less than 5.3 bar The work shall not be accepted unless after testing the pipes and approval of the supervising engineer and with the following diameters:</t>
  </si>
  <si>
    <t xml:space="preserve">تجهيز وتركيب وربط وتشغيل لوحة دلالة ضوئية وبابعاد 1*1.5 م  وحسب اختيار المشرف على العمل ويتم التثبيت في واجهة البناية مع كل مايلزم العمل. </t>
  </si>
  <si>
    <t>Supplying, installing, connecting, and operating a light indication board with 1*1.5 m dimensions and according to the directions of the supervisor fixed in the front elevation with all requirements of the work.</t>
  </si>
  <si>
    <t>6-Any discrepancy between drawings and bill of quantities must be presented to the supervising engineer to take a decision in writing before starting work. No modifications may be made to the quantities specified in the BoQ in the event of any implementation errors by the contractor.</t>
  </si>
  <si>
    <t>اعمال الدفن فوق الاساس:
تجهيز المواد والادوات والقيام بالدفن بالتيكلة الجبلية الناجحة مختبريا نوع A لارضية البناية بين قواطع التكعيب فوق الاساس وعلى طبقات لاتتجاوز 25 سم سمك قبل الحدل, ويتضمن العمل الرش والتعديل والحدل باستخدام الكومباكتر لتحقيق نسبة حدل لاتقل عن 95% من الكثافة الحقلية.وكل مايلزم لاكمال الاعمال يكون من ضمن السعر, وحسب المواصفات القياسية وتعليمات مهندسي الاشراف.</t>
  </si>
  <si>
    <t>8-The Contractor shall protect the services, public property, neighboring buildings and passers-by at the work site in a way that ensures that they are not damaged during work and that they are returned to what they were in the event of damage.</t>
  </si>
  <si>
    <t>9-The contractor shall remove all project facilities, temporary buildings and debris in and around the project and restore services that have temporarily diverted their paths before agreeing to release the final payment.</t>
  </si>
  <si>
    <t>تطبيق الارضيات بالبورسلين (60x60)سم:
تجهيز مواد والقيام برصف بورسلين ارضيات بابعاد (60*60) سم (نوع اسبانى اوتركى-نخب اول-   او مايكافئهما ) للغرف والممرات بسمك 10 مم ضد الانزلاق وبلون غير لماع، وباستخدام ملاط رمل أسمنتي (1: 3) ، وملء الفواصل بالسمنت الأبيض واستخدام الفواصل البلاستيكية المناسبة في المفاصل ,مع المحافظة على استوائية السطح و استقامة المفاصل الافقية,ويتم اطلاع المهندس المشرف على النماذج عند الوكيل الاقليمي وقبل التجهيز و كل مايتطلبه العمل من ملحقات وحسب توجيهات المهندس المشرف.</t>
  </si>
  <si>
    <t>Supplying, installing, connecting, and operating the Public Address system of Japanese origin, type (TOA), the number of speakers (10) fixed on false ceilings distributed in the corridors and reception provided that the speakers are controlled by (Volume). With an amplifier (240) watts and a microphone in the reception, the work includes all the accessories and the installation is inside plastic pipes with all that is necessary to work and to ensure that all the accessories of the system are from the same origin referred to in the item.</t>
  </si>
  <si>
    <t>2-The Contractor shall provide samples, mock-ups and catalogs for testing/inspection to be approved by the supervising engineer enough period before starting the item, and to be kept at the supervising engineer’s offices in the site.</t>
  </si>
  <si>
    <t>3-The Contractor shall pay the cost of samples including any laboratory tests, in and out of country as required.</t>
  </si>
  <si>
    <t>7- The contractor must use the  concrete vibrator machine in all the reinforced concrete works to avoid segregation, and the contractor is obligated to provide at least 2 vibrators before any concrete casting.</t>
  </si>
  <si>
    <t>تجهيز ونصب وربط وتشغيل منظومة كاميرات مراقبة مركزية في البناية للممرات ‏والأقسام وبمناشيء غربية‎ ‎أو كورية , تتكون المنظومة من كاميرات ‏مراقبة  في داخل وخارج البناية  وبدقة  (520) ‏TVL‏ ليلي نهاري و ‏حسب ما يتطلب العمل و توجيهات المهندس المشرف , عدد الكاميرات ‏الكلي (16) كاميرا نوع (IP 5MB ), مع جهاز تسجيل ( NVR -16 ) قنوات مع هارد سعة  ( 1000)  GB‎‏ ‏عدد اثنان مع فلاش ميموري سعة ‏‎( 4GB )‎‏ عدد ااثنان  مع كافة الأحتياجات و اللوازم و قواعد التثبيت ‏للكاميرات  اللآزمة للعمل و من ضمنها عارضة ( ‏LED‏ ) ‏قياس (42) عقدة نوع ( ‏LG‏ ) عدد / 2  وبطاريات ‏عدد (2) سعة (100) امبير /ساعة ذات (12) فولت , على ان يكون ‏مد الأسلاك بأستخدام الأنابيب البلاستيكية مع الفحص و التشغيل و كل ‏ما يلزم العمل و حسب توجيهات المهندس المشرف.</t>
  </si>
  <si>
    <t>Supplying, installing, connecting, and operating a central camera system in the building for corridors, departments, western or Korean origins. The system consists of monitoring cameras inside and outside the building, with an accuracy of (520) TVL, day and night, and according to what the work requires and the instructions of the supervising engineer, a number of Cameras Total (of 16) camera types (IP 5MB), with a recording device (NVR -16) channels with a hard capacity (1000) GB, two with a flash memory capacity (4GB), two with all needs, supplies and installation rules for the cameras necessary to work, including the (LED) display (42) knot type (LG) number / 2 and batteries (2) kits- capacity (100) Ampere-hour (12) volts, provided that the wiring is extended using plastic pipes with all that is necessary to work and according to the instructions of the supervising engineer.</t>
  </si>
  <si>
    <t xml:space="preserve">Supplying, installing, connecting, and operating a fire alarm system  of Turkish origin, type (Mavigard), using thermal wires inside galvanized iron pipes that are well fixed in the concrete ceiling of the building, the price includes using iron flexible pipes between the concrete ceilings and false ceilings The system consists of the following parts:
1- smoke detector (60)
2- Light signal lamp (35)
3- Medium power electric bel(4)
4-Bosch bottom glass-fronted( Call Point) (8)
 5-Control Panel consists of zones to indicate the location of the fire.
With the system checked and running with everything necessary to work.
</t>
  </si>
  <si>
    <t>تجهيز وتأسيس وربط  وتشغيل مأخذ أنترنيت  نـــوع ( ‏BG‏ ) و من ‏نوع ( ‏Stainless Steel‏ ) مخفي باستخدام كيبل مسلح ومعزول مقاوم للحث الكهربائي من منشأ الماني او كندي مع ملاحظة عدم امرار ألأسلاك ‏بجوار أسلاك القدرة الكهربائية , مع الفحص و التشغيل وكل ما يلزم العمل.</t>
  </si>
  <si>
    <t>تجهيز وتركيب وربط وتشغيل وتثبيت حامل كيبل معدني مثقب ( كيبل تري ) ‏قياس (10-30) سم مع كافة ملحقاتة والتي تشمل ( الغطاء المعدني العلوي ‏وقواعد التثبيت والجوينات ) على ان يكون من نوعية جيدة ( نوع ثقيل ) اجنبي ‏ولا يعتمد النوع المحلي وعلى ان يتم وضع الحمالات حمالة لكل (1,5) متر طول وحسب المخططات و ‏توجيهات المهندس المشرف على العمل .‏</t>
  </si>
  <si>
    <t>Supplying,  and installing a metal cable holder (cable tray) size (10-30) cm with all its accessories, which include (the upper metal cover, mounting bases and joints) provided that it is of good quality (heavy type) foreign and does not depend on the local type , The suspenders shall be placed at each (1.5) meters length and according to the drawings and directions of the engineer supervising the work.</t>
  </si>
  <si>
    <t>تجهيز وتركيب وربط وتشغيل وربط وتشغيل انارة الطوارئ (EXIT) نوع B,G   في الممرات  والابواب الرئيسية  يعمل  ببطارية شحن عند انقطاع النيار الكهربائي وباستخدام سلك قياس (3*1.5) ملم2 مع كل مايلزم العمل .</t>
  </si>
  <si>
    <t>Supplying and installing emergency lighting (EXIT) type BG,  in the corridors and main doors. It works with a charging battery in case of power off and using a wire measuring (2 * 1.5) mm2 with all the requirements of the work.</t>
  </si>
  <si>
    <t>تجهيز ونصب مضخة ماء سعة 5 م3 / ساعة وضغط عمودي 25 متر مع كافة ملحقاتها من الأقفال والملحقات وكل ما يتطلبه العمل من الربط الكهربائي وقاطع الدورة المناسب وحسب توجيهات المهندس المشرف وتربط على على انبوب الماء القادم من المصدر الرئيسى مع عمل القاعدة الحديدية والحماية المناسبة وحسب توجيهات المهندس المشرف.</t>
  </si>
  <si>
    <t>Supplying and installing a water pump with a capacity of 5 m3 / hour and a vertical pressure of 25 meters with all its accessories of locks and accessories and all that the work requires of the electrical connection and the appropriate circuit breaker,, and it is connected to the water pipe coming from the main source with the base and suitable protection -as specified in drawings and according to the instructions of the supervising engineer.</t>
  </si>
  <si>
    <t xml:space="preserve"> خرسانة مسلح للاعمدة:
تجهيز مواد والقيام بصب خرسانة مسلحة(C28) وبنسبة سمنت لاتقل عن 350 كغم/م3 للاعمدة بابعاد  وتسليح حسب المخططات المرفقة, شاملا السعر اعمال القالب الخشبي الجديد (بلاي وود)وغير مستخدم مع مراعاة  اظهار عروش التسليح في السطح وعزلها بصورة مناسبة تحسبا للتوسع المستقبلي وكل مايلزم العمل كل حسب المواصفات القياسية وطبقا لتعليمات مهندسي الاشراف.</t>
  </si>
  <si>
    <t>Walkways Work:
Supplying materials and making walkways width 1.5 m, the price includes casting concrete (C25-cement ratio not less than 300 kg/m3), dimensions (40*30)cm height -as footing, then building with blocks and cement - sand mortar-width 40 cm up to the required levels. and filling with sub-base type A in a layer not exceeding 25 cm with compacting to 95% MMDD. Then casting 10 cm thick concrete (C20-cement ratio not less than 200 kg/m3), with expansion joints each 3 m.l,  apply mosaic tiles (30 x 30)cm grade #4, with expansion joint each 3 m.l and filling the joints with Mastic. using cement and sand mortar, with fill the joint with white cement, then plaster the outer face of the wall with cement and sand mortar 1:2 with waterproof emulsion paint for the visible parts above the floor and tar 20/30 for hidden parts.
All needed works to complete the job will be included within the price, all work to be done according to the specifications and instructions of supervisor engineers.</t>
  </si>
  <si>
    <t xml:space="preserve">Porcelain Skirting 20 cm height:
Supply material, manpower, and tools to start installing Porcelain Skirting 20 cm high from the same material of the flooring tiles (1cm thickness), filling the joints with cement mortar-same color as the porcelain, and using proper plastic dividers for joints. Taking into account keeping the alignment of the horizontal, and  vertical joints
All needed works to complete the job will be included within the price, all work to be done according to the specifications and instructions of supervisor engineers.
</t>
  </si>
  <si>
    <t xml:space="preserve">تغليف جدران التواليتات والقاعة المائية بالسيراميك (30x60):
تجهيز مواد والادوات والايدي العاملة والقيام برصف سيراميك 30x60 سم ليزرى (نوع اسبانى اوتركى-نخب اول- او مايكافئهما ) لجدران المجاميع الصحية والقاعة المائية مع مونة السمنت والرمل ويشمل السعر الشربت للسيراميك والجدران ويشمل جميع المتطلبات من قص ورش وعلى ان يكون الجزء الاسفل بلون غامق والجزء العلوي من الجدران بلون افتح ويتم اختيار الالوان من قبل المهندس المشرف وملء  الفواصل بمونة أسمنتية من نفس لون السيراميك, مع الاخذ بنظر الاعتبار المحافظة على استقامة  المفاصل الافقبة والعامودية و كذلك الاستوائية واستخدام الفواصل البلاستيكية المناسبة في المفاصل ,وكل مايلزم لاكمال الاعمال, كل حسب المواصفات القياسية وتعليمات مهندسي الاشراف.  </t>
  </si>
  <si>
    <t>False ceiling works:
Supplying materials and installing false ceilings of white acoustic type for rooms and corridors and plastic for toilets and the Hydrotheraphy hall Saudi, English or German or its equivalent (60 cm x 60 cm x 15 mm) with white aluminum rails of Saudi color or any approved origin and according to the samples after the approval of the engineer on the samples with a good suspension on the ceiling by using thick steel wires, butterflies and fischers a shot each (1.2 m x 1.2 m), noting avoiding hanging  on poles, ducts, etc., fixing the corners on the walls with screws, filling the voids with white silicone, with the considering the symetry divisions of tiles,as chosen by the supervising engineer, with all electrical installations and air conditioning installations on the ceilings with all the accessories required for the work and according to the directions of the supervising engineer.</t>
  </si>
  <si>
    <t>Painting Works(Water proof painting):
Supply material, manpower and tools to paint with three layers good quality emulsion paint -water proof- for external walls &amp;penthouse internal walls,betek Turkish brand or equivelant brands. 
all works and details should be according to the specification of supervisor engineers.</t>
  </si>
  <si>
    <t>اعمال صبغ الجدران الخارجية (طلاء بلاستيكي مانع للرطوبة):
تجهيز مواد والقيام بالصبغ البلاستيكي للجدران الخارجية وجدران البيتونة من الداخل (تركى نوع بتك او مايكافئه) نوع مانع الرطوبة وحسب توجيهات مهندسى الاشراف وكل مايلزم العمل .</t>
  </si>
  <si>
    <t xml:space="preserve">اعمال الشبابيك.
تجهيز مواد والقيام بعمل هوائيات من الالمنيوم(تركى -نخب اول  او مايكافئه) قياس 50*50 سم للمجاميع الصحية  مع اليدات مع زجاج 4 ملم مع سلك مانع ذباب شاملا السعر عمل الحماية الحديدية المناسبة وحسب المخطط مع الصبغ للحماية بمانع الصدا وطبقتين صبغ دهني وكل مايلزم العمل .  </t>
  </si>
  <si>
    <t>Windows Installation:
Supply material, manpower and tools to start installation of Aluminium windows 50x50 cm for toilets (Turkish -first class or equivalent)- The price includes providing of the glasses for the windows 4mm, with wire mesh for opened part, also provding the handlocks, all material should be from best Turkish brand or equivalent. also installation of the steel burgler protection for the windows painted with anti-rust and 2 alyers of oil paints, the details should be done according to the specification and drawings.
All needed works to complete the job, will be included within the price. 
all works and details should be according to the specification of supervisor engineers.</t>
  </si>
  <si>
    <t>Shades for water heaters.
Supplying and installing metal Shade 1.5m width, welded and hanged on the wall by use of rectangle steel section 2*4"  ( not less than 2 mm thick) with 3 supports (rectangle steel section 2*4")  then covering by metal corrugated sheets (Kerby) fixed on the frame by screws and rubber washers to prevent water from penetrating, the side slope 5% will be away from the wall with all required works of painting ( anti-rust and oil paint -3 coats).</t>
  </si>
  <si>
    <t xml:space="preserve">تجهيز مواد والقيام بتركيب انابيب قطر75 ملم U.P.V.C للمرازيب-سمك لايقل عن 3.6 ملم- مع الربط والتثبيت داخل الجدران الخارجية  وكل مايلزم العمل من حفر وحجز اماكن امرار الانابيب فى السقف والجسور والجدران وفى المواقع المؤشرة فى المخططات وحسب الرسوم التفصيلية وتوجيهات مهندسي الاشراف.   </t>
  </si>
  <si>
    <t>Preparing materials and laying UPVC drainage pipes, 6-10 Atmosphere  pressure- Sharifi Egyptian or its equivalent, for internal and external sewers, including excavation work, pouring a concrete pillow , laying the pipe and covering it with concrete 4:2:1 thickness of 10 cm after examination for connection work with backfilling  with the use of the solvent adhesive to connect the pipes with the slopes  and all the accessories of elbows, tees etc... and cleaning points (Clean Out) and all that is necessary to work according to the detailed drawings and directions of the supervisory engineers. As follows:</t>
  </si>
  <si>
    <t>أ انبوب قطر خارجى 160 ملم  ضغط 10 جو وسمك 6.2 ملم.</t>
  </si>
  <si>
    <t xml:space="preserve"> 160 mm Outside dim. -10 bar- 6.2 mm thick. </t>
  </si>
  <si>
    <t xml:space="preserve"> ب. انبوب قطر خارجى 110 ملم ضغط 6 جو وسمك 4.2 ملم.</t>
  </si>
  <si>
    <t xml:space="preserve"> 110 mm Outside dim. -6 bar- 4.2 mm thick. </t>
  </si>
  <si>
    <t>ج . انبوب قطر  خارجى 50 ملم ضغط 6 جو وسمك 2.4 ملم.</t>
  </si>
  <si>
    <t xml:space="preserve"> 50 mm Outside dim. -6 bar- 2.4 mm thick. </t>
  </si>
  <si>
    <t xml:space="preserve">Supplying materials and installing gulley trap floor drain, UPVC 110 mm, 6 bar pressures,  Egyptian Sharifi, or equivalent with concrete cover type 4:2:1 with the installation of the frame and the chrome cover 15*15cm with the connections and all necessary works and in the locations &amp; specification in detailed drawings and the directions of the supervisory engineers. </t>
  </si>
  <si>
    <t>تجهيز مواد وتثبيت وتركيب أنبوب تنفيس قطر 50ملم خارجى وسمك 2.4 ملم من البلاستيك  U.P.V.C  ضغط 6 جو مصري شريفي او مايكافئه على أن يثبت على احواض التفتيش فى اركان البناية ويرتفع مسافة لاتقل عن 3 م من السطح وحسب المواصفات الفنية وتوجيهات المهندس المشرف.</t>
  </si>
  <si>
    <t>Supplying materials, and installing a vent pipe with an external diameter of 50 mm and a thickness of 2.4 mm of U.P.V.C, a pressure of 6 bar-Sharifi- Egyptian or its equivalent, provided that it is installed on the manholes in the corners of the building and rises a distance of not less than 3 m from the roof and according to the technical specifications and directives of the supervising engineer.</t>
  </si>
  <si>
    <t xml:space="preserve">تجهيز مواد والقيام بعمل احواض تفتيش ويتم صب ارضية وجدران المانهولات بالخرسانة مع تركيب الاطار والغطاء P.V.C ويشمل كافة اعمال الربط الى الانابيب الداخلية والخارجية من كل مانهول وكل مايلزم العمل وفى المواقع المؤشرة فى المخططات وحسب الرسوم التفصيلية وتوجيهات مهندسي الاشراف وكما يلي :-  </t>
  </si>
  <si>
    <t>مغسل من الكرانيت:
تجهيز و تركيب و تاسيس مغسل من الكرانيت معلق على الجدار وبابعاد ( 1.20*0.6) متر لتواليتات المرضى يحتوي علي حوضين شاملا السعر خلاط نوع كير  (اعتماد تركي نخب اول او ما يكافئه) مع صوندة المغسل عدد(4)اقفال كروم عدد(4) وصوندة صرف عدد (2) مع الفحص والتشغيل شاملا السعر الربط بالتاسيسات المائية والصحية مع كل ما يتطلب العمل .وحسب المواصفات القياسية والمخططات التفصيلية وتعليمات مهندس الاشراف.</t>
  </si>
  <si>
    <t>Granite Washing basin:
Supply materials, tools, and labors and install Granite washing basin-suspended on wall- of dimensions (1.20*0.6) m, for patient toilet include 2 basins and 2 water mixer-single lever- (Etimad Turkish 1st class or equivalent), with all needed accessories and fittings (4 hoses, 4 chrom valves and 2 drainages flexible spiral hose). the work includes connecting with the water network and sewage connection and testing. all according to the standard specifications, detailed drawing, and the instruction of the supervisor engineer.</t>
  </si>
  <si>
    <t>Supplying materials, installing and inspecting Squatt ceramic toilet-deep type(Turkish type -first class or equivalent), with a gulley trap 4" high-pressure plastic, with the flush tank U.A.E or equivalent., and the base is fixed to the floors with concrete, provided that the joints with the tiles are well treated, with the installation of the hose of the best types, and according to the instructions of the supervising engineer, with all the required accessories, with the connection and tests.</t>
  </si>
  <si>
    <r>
      <t xml:space="preserve">تجهيز وتركيب وربط وتشغيل منظومة انذار مبكر ضد الحريق تركية المنشأ نوع   ‏‏( ‏Mavigard‏ )  او مايكافئها </t>
    </r>
    <r>
      <rPr>
        <b/>
        <sz val="12"/>
        <color rgb="FFFF0000"/>
        <rFont val="Calibri"/>
        <family val="2"/>
        <scheme val="minor"/>
      </rPr>
      <t>‏‎</t>
    </r>
    <r>
      <rPr>
        <b/>
        <sz val="12"/>
        <color theme="1"/>
        <rFont val="Calibri"/>
        <family val="2"/>
        <scheme val="minor"/>
      </rPr>
      <t xml:space="preserve">  باستخدام اسلاك حرارية ‏داخل انابيب حديدية مغلونة تثبت بشكل جيد في السقف الكونكريتي للبناية شاملا ‏السعر استخدام انابيب مرنة حديدية بين السقوف الكونكريتية والسقوف الثانوية ‏وتتكون المنظومة من الاجزاء التالية:‏
‏1- متحسس دخان  ‏‎(Smock Detector)‎‏  عدد (60) ‏
2 - مصباح اشارة ضوئي   عدد  ( 35)‏
‏3- جرس كهربائي متوسط القدرة ‏‎(Bell)‎‏    عدد (4)‏
‏4- بوش جرس ذو واجهة زجاجية ‏‎(Call Point)‎‏عدد (8)                                       5- لوحة التحكم والمراقبة ‏‎( Control Panael )‎‏ تتكون من زونات للتأشير ‏على موقع حدوث الحريق
مع فحص المنظومة وتشغيلها مع كل ما يلزم العمل .‏</t>
    </r>
  </si>
  <si>
    <t xml:space="preserve">تجهيز ونصب وربط لوحة (P3) خاصة باجهزة التبريد والسخان  تتكون من الأجزاء التالية:‏
‏1- صندوق معدني محكم ذو باب وقفل بابعاد تتناسب مع مكونات البورد‏
‏2- قاطع دورة رئيسي ثلاثي الطور سعة‏‎250 A)‎‏) لكل طور نوع (ABB) عدد ‏واحد
‏3- سيركت فرعي احادي الطور سعة ‏‎ ( 32 A )‎عدد اثنان وعشرون مع سيركت سعة (63A) عدد اثنان ,  
‏4- اقطاب توزيع نحاسية سعة ‏‎  (250  A )‎عدد خمسة  
‏5- مقياس فلوميتر دجتل عدد1‏
‏                  
ويتم تصنيع البورد الكهربائي حسب توجيهات واشراف ومصادقة وموافقة ‏المهندس الكهربائي المشرف على العمل مع عمل قاعدة حديدية مناسبة اذا تطلب الامر ذلك.
 </t>
  </si>
  <si>
    <t>تجهيز ونصب وربط لوحة توزيع رئيسية تثبت قرب المولدة تتكون من :‏
‏1-‏ صندوق معدني ذو باب وقفل بابعاد تتناسب مع مكونات البورد
‏2-‏ قاطع دورة رئيسي ثلاثي سعة ‏‎600A)‎‏) فرنسي المنشأ نوع شنايدر
‏3-‏ اربعة اقطاب نحاسية سعة ‏‎600 A)‎‏) مع قطب ارضي
‏4-‏ مقياس فلوميتر دجتل
‏5-‏  مصابيح اشارة ليزرية                                                                                 شاملا السعر ربط لوحة التوزيع بمنظومة الارضي بسلك نحاسي مفرد حجم (50) ملم2  مع عمل قاعدة حديدية مناسبة اذا تطلب الامر ذالك مع ضمان حماية الصندوق من مياه الامطار مع عمل سقيفة مناسبة اذا لزم الامر ذلك وحسب توجيهات اللجنة المشرفة على العمل
‏  ويتم تصنيع البورد الكهربائي حسب توجيهات واشراف ومصادقة وموافقة ‏المهندس الكهربائي المشرف على العمل
‏ مع التثبيت الجيد مع الفحص والتشغيل وكل مايلزم العمل .</t>
  </si>
  <si>
    <t>المواصفات العامة</t>
  </si>
  <si>
    <t>Civil&amp;Architectural Works</t>
  </si>
  <si>
    <t>تجهيز وتركيب وربط وتشغيل صندوق ربط النهايات ‏‎( Join Box )‎‏ سعة (‏‎ ( 30  Per ‎‏ والخاص بالنقاط الهاتفية مع الفحص والترقيم وكل ما يلزم العمل‏.</t>
  </si>
  <si>
    <t>Supplying, installing, connecting and operating Join Box  -capacity 30-per  for telephone points, with  all that is needed to work.</t>
  </si>
  <si>
    <t>Supplying, installing, connecting and operating an hidden telephone socket of the type (BG) (Stainless Steel) , using telephone wires (4 x 0.6) mm 2 as an axel for each point, noting that no  phone wires pass near to the electrical power wires, with everything that needs to be done, the price include supply of Telephone type Panasonic -caller ID.</t>
  </si>
  <si>
    <t>Supply materials and connect the teleephone lines in the building with the central telephone exchange of hospital by the use of telephone cables -30 lines armored- with all requirements of extendinng and hanging cable on posts outside building along the the whole path of cable till reaching the distribution point inside building and according to the instructions of supervisor engineers.</t>
  </si>
  <si>
    <t>تجهيز وتاسيس وربط  وتشغيل مأخذ هاتف من النوع المخفي نوع ‏‎(B.G)‎‏ ‏ومن نوع ‏‎(Stainless Steel)‎‏ باستخدام اسلاك هاتفية قياس ( 4×0,6) ملم2 ‏كوأكسل لكل نقطة  مع ملاحظة عدم امرار اسلاك الهاتف بجوار اسلاك القدرة ‏الكهربائية مع الفحص والتشغيل وكل ما يلزم العمل , ويشمل العمل تجهيز جهاز تلفون نوع Panasonic نوع كاشف هوية المتصل.</t>
  </si>
  <si>
    <t>Supplying, installing, connecting and operating an internet  socket (BG) hidden type (Stainless Steel) using an armed and insulated cable resistant to electrical induction of German or Canadian origin, noting that the wires should not pass next to the electric power wires, with all that needs to be done.</t>
  </si>
  <si>
    <t>تجهيز ونصب وربط لوحة توزيع ثانوية خاصة UPS  تتكون من الأجزاء التالية:‏
‏1- صندوق معدني محكم ذو باب وقفل بابعاد تتناسب مع مكونات البورد‏
2- قاطع دورة رئيسي ثلاثي الطور سعة‏‎100 A)‎‏) لكل طور نوع (ABB) عدد ‏واحد
‏3- حساس 300mA سعة (100A) رباعي
‏5- منجر فرعي احادي الطور سعة ‏‎ ( 20 A )‎عدد اثنى عشر 
‏6- مقياس فولتيميتر دجتل 
‏7-  مصابيح اشارة ليزرية‏   
ويتم تصنيع البورد الكهربائي حسب توجيهات واشراف ومصادقة وموافقة ‏المهندس الكهربائي المشرف على العمل مع عمل قاعدة حديدية مناسبة اذا تطلب الامر ذلك.</t>
  </si>
  <si>
    <t>تجهيز المواد والقيام بربط خطوط الهاتف فى المبنى بالبدالة المركزية للمستشفى باستخدام كيبل هاتف مسلح سعة 30 خط مع كل مايلزم العمل من تمديد الكيبل والتثبيت على الاعمدة المناسبة خارج المبنى وعلى طول مسار الكيبل ولحين الوصول الى نقطة التوزيع داخل المبنى وحسب توجيهات المهندس المشرف.</t>
  </si>
  <si>
    <t>تجهيز ونصب وتشغيل مكيف هواء (‏split unit) نوع GREE  ‏ او TOSOTاو  GIPSON سعة (2)طن تدفئة وتبريد(‏BTU‏ 24000 )   نوع الغاز (R 410 a ) وباستخدام كيبل  قياس ‏‏(3×4) ملم2 شاملا السعر سويج التشغيل والاطفاء  BG سعة (45) امبير ذو مصباح دلالة مع جهاز حماية نوع سبأ مع  القفص الحديدي ‏المناسب للجزء الخارجي من الجهاز ذو مظلة على شكل مثلث مصنوع من حديد الزاوية(1.5)انج كيج ثقيل ‏مع عمل الحمايات اللازمة مع الطلاء بمانع الصدأ والدهان او يتم التعليق باستخدام حمالات مناسبة مع مد انبوب بلاستيكي قياس (1) انج لتصريف الماء المكثف من الوحدة الداخلية والخارجية وعلى ان يربط كل ‏جهاز بجوزة مستقلة في لوحة التوزيع مع الضمان للمكيف ولمدة  سنة واحدة ‏وحسب اختيار وتوجيهات وموافقة ومصادقة المهندس الكهربائي المشرف على ‏العمل.</t>
  </si>
  <si>
    <t>Supplying, installing, and operating an air conditioner-2 Ton heating and cooling-24000 BTU (split unit) type GREE, TOSOT, or GIPSON (R410a) using cables (3 x 4) mm 2, the Price includes operating switch capacity (45) amps with indication lamp with a protection device type Sabaa with the iron cage suitable for the outer part of the device with a shed in the form of a triangle made of angle iron (1.5) inch heavy cage with Make the necessary protections with anti-rust paint and oil paint or be suspended using suitable suspenders with a plastic pipe of 1 inch to drain the condensed water from the indoor and outdoor unit, and each device must be connected to an independent circuit breaker in the distribution board with a warranty for the air conditioner for a period of one year, according to  Directions,  and approval of the electrical engineer supervising the work.</t>
  </si>
  <si>
    <t>تجهيز ونصب وتشغيل مكيف هواء (‏Cassette) نوع GREE  ‏ او TOSOTاو  GIPSON سعة (3)طن تدفئة وتبريد(‏BTU‏ 36000 )   نوع الغاز (R 410 a ) وباستخدام كيبل  قياس ‏‏(3×4) ملم2 شاملا السعر سويج التشغيل والاطفاء  BG سعة (45) امبير ذو مصباح دلالة مع جهاز حماية نوع سبأ مع  القفص الحديدي ‏المناسب للجزء الخارجي من الجهاز ذو مظلة على شكل مثلث مصنوع من حديد الزاوية(1.5)انج كيج ثقيل ‏مع عمل الحمايات اللازمة مع الطلاء بمانع الصدأ والدهان او يتم التعليق باستخدام حمالات مناسبة مع مد انبوب بلاستيكي قياس (1) انج لتصريف الماء المكثف من الوحدة الداخلية والخارجية وعلى ان يربط كل ‏جهاز بجوزة مستقلة في لوحة التوزيع مع الضمان للمكيف ولمدة  سنة واحدة ‏وحسب اختيار وتوجيهات وموافقة ومصادقة المهندس الكهربائي المشرف على ‏العمل.</t>
  </si>
  <si>
    <t>Supplying, installing and operating an air conditioner-3 Ton-heating and cooling 36000BTU (Cassette) type GREE, TOSOT  or GIPSON (R410a) using cables (3 x 4) mm 2 , the Price includes  operating switch  capacity (45) amps with indication lamp with a protection device  type Sabaa with the iron cage suitable for the outer part of the device with a shed in the form of a triangle made of angle iron (1.5) inch heavy cage with Make the necessary protections with anti-rust paint and oil paint or be suspended using suitable suspenders with a plastic pipe of 1 inch to drain the condensed water from the indoor and outdoor unit, and each device must be connected to an independent circuit breaker in the distribution board with a warranty for the air conditioner for a period of one year, according to  Directions,  and approval of the electrical engineer supervising the work.</t>
  </si>
  <si>
    <t>سقيفة معدنية لسخانات الماء:
تجهيز المواد وعمل وتثبيت سقيفة معدنية لسخانات الماء1.5 م عرض, معلقة على الجدار  باستعمال بورى حديد شخاطة 2*4 انج  مع 3 مساند تقوية (كبش) من بورى شخاطة 2* 4 انج وسمك لايقل عن 2ملم  ,ثم يتم تغليف الهيكل  باستخدام بليت مضلع نوع كيربى يثبت بواسطة البراغى والواشرات المعدنية والمطاطية لمنع مرور الماء الى الاسفل,مع عمل الميل الجانبى  5% باتجاه الخارج  , مع كل مايتطلبه العمل من اعمال الصبغ بمانع الصدأ والدهن - ثلاث قوط -  وحسب المخططات التفصيلية  وتعليمات مهندسي الاشراف.</t>
  </si>
  <si>
    <r>
      <t>M</t>
    </r>
    <r>
      <rPr>
        <b/>
        <sz val="14"/>
        <color theme="1"/>
        <rFont val="Calibri"/>
        <family val="2"/>
      </rPr>
      <t>²</t>
    </r>
  </si>
  <si>
    <t xml:space="preserve">Roofing :
Supply material, manpower and tools to start cleaning of the roof from  dirt and dust and then applying water-proofing flint coats painting (2 layers), and then applying one layer of bitumen membrane-Izocam- 4mm thickness ( Turkish class A or equivalent brand). considering at least 10cm overlap between the membarne sheets and raising 20 cm hight at the edges., then applying mosaic tiles 30*30 cm ( type #3 thicknesss 3cm ) good local brand with sloping towards drainage pipes and filling the joints between tiles by white cement,The price includes providing expansion joints every 3x3m in both directions  filled with mastic-good quality. all works and details should be according to the specification of supervisor engineers.
</t>
  </si>
  <si>
    <t>تجهيز مواد  والقيام بتركيب  وفحص مغسل سيراميك تعليق لتواليتات الموظفين نوع تركي -نخب اول او مايكافئه  والخلاط كروم تركي المنشا نوع اعتماد او مايكافئه  مع صوندات الماء النظيف والاقفال عدد 2 مع صوندة التصريف من النوع الحلزوني مع التركيب والتثبيت الى الجدار  والفحص والتشغيل والربط بالتاسيسات المائية والصحية مع كل ما يتطلب العمل وحسب المواصفات القياسية وتعليمات مهندس الاشراف.</t>
  </si>
  <si>
    <t>Supplying materials, installing and inspecting suspended ceramic wash basin for staff toilets-Turkish -first class or equivalent-, the mixer is chrome of Turkish origin, single lever type-itimat-  with 2 hose &amp; 2 chrome valves for clean water with the drain hose of the spiral type, with installation and fixation to the wall,  with the water network and sewage connection and testing. all according to the standard specifications, detailed drawing, and the instruction of the supervisor engineer.</t>
  </si>
  <si>
    <t>تجهيز ونصب وربط لوحة توزيع ثانوية (P4) خاصة بتراكيب انارة البروجكترات للبناية تتكون من الأجزاء التالية:‏
‏1- صندوق معدني محكم ذو باب وقفل بابعاد تتناسب مع مكونات البورد‏
‏2- قاطع دورة رئيسي ثلاثي الطور سعة‏‎100 A)‎‏) لكل طور  عدد واحد
‏3- كونتاكتر رئيسي ثلاثي الطور سعة ( ‏‎8.5 KW , 100 A ‎‏ )  عدد ‏واحد
‏4-جوزة مفردة سعة ‏‎ ( 20 A )‎  عدد ثمانية
‏5- اقطاب توزيع نحاسية سعة ‏‎  ( 60A                                                      ‏6- مصابيح اشارة ليزرية‏ عدد ثلاثة                                                           7- خلية ضوئية عدد واحد
ويتم تصنيع البورد الكهربائي حسب توجيهات واشراف ومصادقة وموافقة ‏المهندس الكهربائي المشرف على العمل مع عمل قاعدة حديدية ومظلة لضمان حماية الصندوق من مياه الامطار اذا تطلب الامر ذلك
ملاحظة: جميع مكونات البورد تكون نوع (ABB)
‏ مع التثبيت الجيد مع الفحص والتشغيل  وكل ما يلزم العمل .‏</t>
  </si>
  <si>
    <t>تجهيز المواد والقيام بالربط بمصدر الماء المغذي باستخدام انابيب من الحديد المغلون قطر 40 ملم وسمك لايقل عن 3.5 ملم  مع الملحقات  من اقرب مصدر الى البناية شاملا الحفريات الترابية والدفن بعمق لايقل عن 1.5م ,وحسب المواصفات القياسية لاعمال دفن الانابيب مع الفحص والتشغيل  شاملا الاقفال والتقاسيم وكل مايلزم العمل وحسب توجيهات المهندس المشرف.</t>
  </si>
  <si>
    <t>Supplying  materials and connecting to the source of water supply using galvanized iron pipes with a diameter of 40 mm and a thickness of not less than 3.5 mm,  with all accessories from the nearest source to the building, including earthen excavations and back filling with a depth of not less than 1.5 m, and according to the specifications Standards with inspection and operation, including locks, elbows, tees,etc.. and all that is required to work, as directed by the supervising engineer.</t>
  </si>
  <si>
    <t xml:space="preserve"> تجهيزونصب وتثبيت مطفئة حريق نوع باودر سعة (6 ) كغم من منشأ رصين مع الخرطوم والبوق وصمام الاطلاق العمودى سريع الفتح وتوضع داخل صندوق من الالمنيوم يعلق على الجدار مع باب ذى زجاج ومقبض مطلى بالكروم.مع الفحص وكل ما يلزم العمل.</t>
  </si>
  <si>
    <t>Supplying,fixing and installing a powder type fire extinguisher with a capacity of (6) kg from a trusted origin with hose, trumpet and vertical quick-opening valve, and they shall be placed inside an aluminum box attached to the wall with a glass door and a chrome-plated handle., with testing and all that is needed to work.</t>
  </si>
  <si>
    <t xml:space="preserve">تغليف الجدران بالبورسلين ارتفاع 1.2 م:
تجهيز مواد والعدد والايدي العاملة والقيام بتغليف الجدران بالبورسلين 120x60 cm سمك 1 سم (نوع اسبانى اوتركى-نخب اول- او مايكافئهما ) لجدران الممرات الداخلية وجدران الدرج بارتفاع 1.2 م وباستخدام (B.R.C) (20*20سم ) وقطر 4 ملم للتركيب ويشمل السعر ازارة جدارية  من السيراميك ارتفاع 10 سم مع التثبيت بمونة السمنت والرمل والربط بالاسلاك وملء  الفواصل بمونة أسمنتية من نفس لون السيراميك والبورسلين ويشمل السعر الشربت بالسمنت للبورسلين والجدران   واستخدام الفواصل البلاستيكية المناسبة في المفاصل , مع الاخذ بنظر الاعتبار المحافظة على استقامة  المفاصل الافقبة والعامودية و كذلك الاستوائية ,وكل مايلزم لاكمال الاعمال, كل حسب المواصفات القياسية وتعليمات مهندسي الاشراف. 
</t>
  </si>
  <si>
    <t xml:space="preserve">Porcelain Wall Covering 1.2 m height:
Supply and install Porcelain tiles 120x60 cm-1 cm thick ( Spanish or Turkish type-first class or equivalent ) for internal corridor and around stairs  1.2 m height and using (B.R.C) (20*20 cm) -4 mm dim for installation. The price includes ceramic skirting of 10 cm height, filling joints with cement mortar-same color as ceramic &amp;porcelain and spraying of cement grout for porcelain and walls, and using proper plastic dividers for joints. Taking into account keeping the alignment of the horizontal, and  vertical joints
All needed works to complete the job will be included within the price, all work to be done according to the specifications and instructions of  supervisor engineers 
</t>
  </si>
  <si>
    <t xml:space="preserve">ازارة من البورسلين ارتفاع20 سم:
تجهيز مواد والعدد والايدي العاملة والقيام بتنفيذ ازارة جدران الغرف والقاعات بالبورسلين ارتفاع 20 سم من نفس نوعية بورسلين الارضيات سمك 1 سم (نوع اسبانى اوتركى-نخب اول- او مايكافئهما )مع التثبيت بمونة السمنت والرمل  ويشمل السعر الشربت بالسمنت للبورسلين والجدران واستخدام الفواصل البلاستيكية المناسبة في المفاصل , مع الاخذ بنظر الاعتبار المحافظة على استقامة  المفاصل الافقبة والعامودية و كذلك الاستوائية ,وكل مايلزم لاكمال الاعمال, كل حسب المواصفات القياسية وتعليمات مهندسي الاشراف. 
</t>
  </si>
  <si>
    <t>اطارات الشبابيك من المرمر:
تجهيز مواد والقيام باعمال تطبيق الاطارات من المرمر تركي المنشا -نخب اول- او مايكافئه  سمك 3 سم  وعرض 20 سم حول الشبابيك من الداخل ويبرز عن الجدار بمسافة 2 سم مع تثبيت المرمر بمونة السمنت والرمل مع الربط بالاسلاك وتدوير الحافات الخارجية ويشمل السعر كل مايلزم لاتمام العمل, وحسب المخططات و توجيهات المهندس المشرف.</t>
  </si>
  <si>
    <t>Marble window frames:
supplying materials and fixing frames of  marble Turkish-first class-  or equilavent brand 3 cm thickness &amp;20 cm width around the windows from the inside and protrudes from the wall at a distance of 2 cm. Fixing the marble with cement and sand mortar with wire binding and rouding the external edges. The price includes everything necessary to complete the work, according to the drawings and directions of the supervising engineer.</t>
  </si>
  <si>
    <t>اعمال الابواب البلاستيكية P.V.C.
تجهيز مواد والقيام بتركيب ابواب  للمجاميع الصحية  من مقاطع البلاستيك  المدعم بالحديد-مقطع عريض- تركي المنشا-نخب اول -  او مايكافئه وبلون ابيض على ان تكون حشوة فردة الباب من الفوم المغلف بالبليت المغلون من الجهتين مع كافة الملحقات مع الكيلون والنرمادات عدد 4  علما ان الباب فردة واحدة شاملا السعر عمل  كل مايلزم العمل  وبالقياسات التالية  :</t>
  </si>
  <si>
    <t>PVC Doors.
Supply of materials, tools and manpower to install PVC doors with frame for toilets, the PVC should be wide section and Turkish Brand -first class or equivalent.  The filling of the door panel shall be made of foam covered with a galvanized iron plate on both sides. The price includes 4 hinges, handles, locks . 
All needed works to complete the job, will be included within the price. 
all works and details should be according to the specification of supervisor engineers. with the following sizes:</t>
  </si>
  <si>
    <t>أ . باب قياس (1.1*2,0) م لتواليتات الاحتياجات الخاصة-D4-.</t>
  </si>
  <si>
    <t>Door (1.1*2.0)m-D4- for disabled toilet.</t>
  </si>
  <si>
    <t>Door (0.9*2.0)m-D6- for men changing room.</t>
  </si>
  <si>
    <t>Door (0.82*2.0)m-D3- for the remaining toilets.</t>
  </si>
  <si>
    <t>اعمال الابواب الحديدية
تجهيز مواد والقيام بعمل وتركيب باب حديد C.N.C ركم وجهين بالبليت  مع الملبن مقطع جرجوبة عريض سمك البليت 2 ملم  مع النرمادات والكيلون سويج من النوع الجيد مع الصبغ بمانع الصدا والدهان  الحراري مع كافة الملحقات والنرمادات عدد3 ويشمل السعر كل مايلزم لاتمام العمل, وحسب المخططات و توجيهات المهندس المشرف  وبالقياسات التالية  :.</t>
  </si>
  <si>
    <t>Steel Doors
Supplying materials, making and installing a double-sided plated C.N.C steel door with a frame of stud iron -wide double rabbet - plate thickness of 2 mm with good quality lock, 3 hinges and  with anti-rust paint and thermal paint with all accessories. All needed works to complete the job, will be included within the price. 
all works and details should be according to the specification of supervisor engineers. with the following sizes:</t>
  </si>
  <si>
    <t>اعمال الابواب الخشبية
باب قياس (1.05*2,1) م-D5-:
تجهيز مواد والقيام بتركيب ابواب الغرف (1*2.1) م من الخشب مع الملبن  نوع رئاسي (تركي- نخب اول- او ما يكافئها) للغرف مع كافة الملحقات من كيلون وقفل والنرمادات (لاتقل عن 3) مع تثبيت مصدات للابواب على الجدران والارضية  وكل الملحقات المطلوبة ومن افضل الانواع. تتضمن الفقرة كل الاعمال المطلوبة لاكمال الفقرة وحسب المواصفات القياسية وتعليمات مهندس الاشراف.</t>
  </si>
  <si>
    <t xml:space="preserve">Wooden Door
Door size -D5- (1.05*2.1)m:  
supply material and manpower to install new wooden doors (Reyasye) Turkish brand-first class- or equivalent for room size (1*2.1)m  with the frame, door locks, handles, and 3 hinges with stoppers on walls and floors. All needed work to complete the job will be included within the price, according to the specifications, drawings, and instructions of the supervisor engineer. </t>
  </si>
  <si>
    <t>الابواب الطبية
تجهيز مواد والقيام بتركيب ابواب القاعات وابواب تواليتات المرضى الخارجية  مع الملبن  نوع- طبى تركى -نخب اول- او مايكافئه-  الاطار من الالمنيوم والفردات اطار المنيوم مع تغليف من الجهتين بالواح MDF/ Melamine HPLمع الحشوة من المنيوم (honeycomb) مع شباك المراقبة -دبل جام  مع كافة الملحقات من كيلون وقفل والنرمادات (لاتقل عن 4) مع تثبيت مصدات للابواب على الجدران والارضية  وكل الملحقات المطلوبة ومن افضل الانواع. تتضمن الفقرة كل الاعمال المطلوبة لاكمال الفقرة وحسب المخططات المرفقة والمواصفات القياسية وتعليمات مهندس الاشراف.</t>
  </si>
  <si>
    <t>Medical Doors
Supplying materials and installing the doors of halls and external patient toilet doors- medical of Turkish brand-first class- or equivalent-- aluminum frame, panels wit aluminum frame and cladding on both sides with MDF/ Melamine HPL panels with aluminum filling (honeycomb) with observation window - double glass with all accessories of kylons, lock and hinges (Not less than 4) with stoppers on walls and floors and all the required accessories are of the best kind. The price includes all the work required to complete the item and according to the attached drawings and according to the standard specifications and instructions of the supervising engineer.</t>
  </si>
  <si>
    <t xml:space="preserve"> Door (1.0*2.1)m for external toilets doors-D2-.</t>
  </si>
  <si>
    <t>supply materials and fixing  colored aluminum slide windows (Turkish -first class or equivalent) Champagne color, the section profile is 10  cm, gage 60, with 6mm clear tempered double glazing,the opens should be slide.The opening percentage is not less than 50% of the window area,also , with wire mesh for opened part, also provding the handlocks, also installation of the windows protection according to the specification and drawings.
All needed works to complete the job, will be included within the price. 
all works and details should be according to the specification of supervisor engineers.</t>
  </si>
  <si>
    <t>Supplying materials and installing an aluminum wall handrail (Turkish -first class or equivalent) installed at a height of 90-110 cm from the floor in the main and secondary corridor and on both sides of stairs, with supports at 1m according to the details in the drawings. The price includes all the work required to complete the item and according to the standard specifications and instructions of the supervising engineer.</t>
  </si>
  <si>
    <t>Pipe 20mm (outer diameter) (13.2 mm inner diametr) for internal pipes</t>
  </si>
  <si>
    <t>Pipe 25 mm (outer diameter)  (16.6 mm inner diametr) for pipes up and down from tanks and vent. Pipes</t>
  </si>
  <si>
    <t>بالوعة تصريف مياه:
تجهيز مواد وعمل بالوعة قطر 2 م من الداخل وعمق 3.2  م شاملاً السعر الحفريات الترابية وصب خرسانة سمك 25 سم وعرض 40 سم اسفل الجدران ثم البناء بالطابوق الطينى 24*7.5*6 سم ومونة السمنت والرمل بعرض  24سم للجدران والى ارتفاع 2 م ثم بناء العقادة بارتفاع 1.2 م مع ترك فراغات فى الجدران لتصريف المياه مع اطار وغطاء البالوعة من الحديد الاهين وحسب المخطط  وتوجيهات المهندس المشرف .</t>
  </si>
  <si>
    <t>Cesspool works:
Supplying materials and building a cesspool with a diameter of 2 m from the inside and a depth of 3.2 m, the price includes all earthen excavations, pouring concrete 25 cm thick and 40 cm wide under the walls, then building with clay bricks 24 * 7.5 * 6 cm, and cement-sand mortar with a width of 24 cm for the walls and to a height of 2 m, then building the dome at a height 1.2 m, leaving spaces in the walls to drain the water with the frame &amp; covers of cast iron, according to the drawings and directions of the supervising engineer.</t>
  </si>
  <si>
    <t>تجهيز مواد والقيام بتركيب وفحص مقعد سيراميك غربي  للاحتياجات الخاصة نوع تركي Toota-نخب اول او ما يكافئه  كامل مع الملحقات مع تركيب  صوندات واقفال جانبية عدد /2 مع صوندة معدنية حلزونية مع كافة الملحقات المطلوبة ويتضمن العمل تركيب مساند جانبية لذوي الاحتياجات الخاصة مع مغسل تعليق من السيراميك مناسب للاحتياجات الخاصة وحسب المخططات مع الربط والفحص لكافة الاجزاء. مع كل ما يتطلب العمل وحسب المواصفات القياسية وتعليمات مهندس الاشراف.</t>
  </si>
  <si>
    <t>Supplying materials, installing and inspecting of a Commode ceramic WC for the disabled, a complete Turkish type- Toota-first class-  or equivalent- Turkish style-built in bidet toilet with all accessories,  with the installation of 2 side locks with a spiral metal hose with all the required accessories. The work includes installing side supports for people with special needs, with ceramic washing basin-suitable for handicaped-, according to the drawings, with connection and tests of all the parts. all according to the standard specifications, detailed drawing, and the instruction of the supervisor engineer.</t>
  </si>
  <si>
    <t>Internal indication boards:
Supplying materials, manufacturing and fixing of internal indication boards of aluminum or  plastic (colored) with a suitable frame and installed next to the doors and hung in a good way on the wall and clearly and with dimensions of 30 * 20 cm.
The work is only completed after the approval of the supervising engineer on the submitted samples and on the method of installation.</t>
  </si>
  <si>
    <t>اعمال خزان التعفين:
تجهيز مواد وعمل حوض تعفين قياس (4 م طول*3 م عمق*3 م عرض)  شاملاً السعر الحفريات الترابية وصب خرسانة سمك 25 سم مسلح بشيش 1/2 انج شبكة كل 15 سم للارضيات ثم البناء بالبلوك ومونة السمنت والرمل سمك 40سم للجدران الخارجية و 20 سم للجدران الوسطية على ان تترك فتحة صغيرة اسفل الجدار الوسطى لمرور الماء واللبخ بالسمنت 2:1 للجدران من الداخل والخارج مع تزفيت الجدران الخارجية بالقير 20/30  ثم صب خرسانة سمك 20 سم مسلح بشيش 1/2 انج شبكة كل 15 سم مع اعمال القالب الخشبي  للسقف  مع اطارات واغطية  من الحديد الاهين عدد 2 قياس 60*60 سم وحسب المخطط  وتوجيهات المهندس المشرف .</t>
  </si>
  <si>
    <t>Septic Tank works:
Supplying materials and making a septic tank measuring (4 m length * 3 m depth * 3 m width)  the price includes all excavations and pouring concrete 25 cm thickness reinforced with steel bars 1/2 inch @ 15 cm for the floors then building with concrete blocks and cement- sand mortar thickness of 40 cm for the external walls and 20 cm for the middle walls, leaving a small opening in the base of the middle wall for water flow between two parts and plastering with cement 2:1 for the walls from the inside and outside with coating by tar 20/30 for external walls, then pouring concrete 20 cm thickness reinforced with steel bars 1/2 inch @ 15 cm  with the wooden mold work for the ceiling with two  cast iron cover frames siza 60*60 cm and according to the drawings and directions of the supervising engineer.</t>
  </si>
  <si>
    <t>صب خرسانة غير مسلحة للارضيات:
تجهيز مواد, الادوات والايدي العاملة والقيام صب خرسانة عادية غير مسلحة(C20) وبنسبة سمنت لاتقل عن 200 كغم/م3  ومقاوم للاملاح وبسمك 10 سم مع فرش طبقة من الحصى سمك 5 سم  وحسب المناسيب المطلوبة.و حسب المواصفات القياسية وتعليمات مهندسي الاشراف.</t>
  </si>
  <si>
    <t xml:space="preserve">أعمال الحفر والتسوية:
توريد المواد والأدوات والآلات والقوى العاملة لحفر كل انواع الترب في الموقع المخصص للبناء لحين الوصول الى الطبقة الصخريةبعمق من 1,5 الى 2 متر حسب توصيات تقرير فحص التربة . يشمل السعر إزالة المخلفات ورفعها خارج موقع العمل الى موقع يتم الموافقة عليه من قبل البلدية وتغيير مسارات الأنابيب والقابلوات ورفع الصبات الخرسانية -ان وجدت-مع معالجة المياه الجوفية في الحقل إذا لزم الأمر. تسوية قاع الحفرة ، ,واستعمال الجلمود اذا تطلب الامر 
يجب القيام بجميع الأعمال طبقاً لمواصفات وتعليمات المهندسين المشرفين. 
</t>
  </si>
  <si>
    <t>الاساس الحصيري:
تجهيز المواد و الادوات والايدي العاملة والقيام بصب خرسانة مسلحة(C25) وبنسبة سمنت لاتقل عن 300 كغم/م3 مع استخدام سمنت مقاوم للاملاح وبسمك  50 سم , التسليح يكون طبقا للمخططات المرفقة شاملا السعر  اعمال القالب الخشبي الجديد مع الطلاء بالزفت 20/30 للاوجه الخارجية مع الانضاج واظهار عروش التسليح للاعمدة وموقع الدرج مع كل مايلزم العمل وحسب المواصفات القياسية وطبقا لتعليمات مهندسي الاشراف.</t>
  </si>
  <si>
    <t xml:space="preserve">بناء الجدران بالبلوك الخرساني المجوف (20*20*40):
تجهيز المواد, الادوات والايدي العاملة والقيام بالبناء  للجدران الخارجية والداخلية -عدا قواطع المجاميع الصحية - بالبلوك الخرسانى المجوف بابعاد(40*20*20) مع مونة السمنت والرمل (1:3) وبعرض 20 سم  مع مراعاة الاستقامات العمودية والافقية مع ربط الجدار بالاعمدة الخرسانية باستخدام شيش حديد 12 مم لكل 50 سم على ان لايقل  طول الجزء الداخل فى البلوك عن 60 سم مع استخدام المواد الكيميائية اللازمة لاكمال الربط بصورة صحيحة. وكل مايلزم لاكمال الاعمال, وحسب المواصفات القياسية وتعليمات مهندسي الاشراف.  </t>
  </si>
  <si>
    <t xml:space="preserve"> building internal walls with hollow concrete Blocks (20*20*40):
Supply of materials, tools, and manpower to build external &amp; internal walls with a width of 20 cm for internal walls-except sanitary partitions- , using hollow concrete block(20*20*40 cm) with cement sand mortar of mixing ratio (1:3). The walls should be leveled vertically and horizontally with connecting the walls with the concrete columns using steel bars 12 mm at 50 cm high,the length of bars inside block shold be not less than 60 cm and using all needed chemicals adhesive materials to complete the connection in a proper way.
All needed work to complete the job will be included within the price. All works are to be done according to the specifications and instructions of the supervisor engineer.</t>
  </si>
  <si>
    <t xml:space="preserve">بناء القواطع بالبلوك  الخرساني المجوف (15*20*40):
تجهيز مواد, الادوات والايدي العاملة والقيام بالبناء  للقواطع الداخلية للمجاميع الصحية بالبلوك الخرساني المجوف بابعاد(40*20*15) مع مونة السمنت والرمل (1:3) وبعرض 15 سم   مع مراعاة الاستقامات العمودية والافقية مع ربط الجدار بالاعمدة الخرسانية باستخدام شيش حديد 12 مم لكل 50 سم على ان لايقل  طول الجزء الداخل فى البلوك عن 60 سم مع استخدام المواد الكيميائية اللازمة لاكمال الربط بصورة صحيحة. وكل مايلزم لاكمال الاعمال, كل حسب المواصفات القياسية وتعليمات مهندسي الاشراف.  </t>
  </si>
  <si>
    <t>Building partitions with hollow concrete Block(15*20*40) cm:
Supply of materials, tools, and manpower to build the walls with a width of 15 cm for internal sanitary partitions  using hollow concrete block (15*20*40 cm) with cement sand mortar of mixing ratio (1:3). The walls should be leveled vertically and horizontally with connecting the walls with the concrete columns using steel bars 12 mm each 50 cm high, the length of bars inside block shold be not less than 60 cm and using all needed chemicals adhesive materials to complete the connection in a proper way.
All needed work to complete the job will be included within the price. All work is to be done according to the specifications and instructions of the supervisor engineer.</t>
  </si>
  <si>
    <t xml:space="preserve">بناء الستائربالبلوك الخرساني المجوف(15*12*40):
تجهيز مواد, الادوات والايدي العاملة والقيام ببناء الستائر فى السطح بالبلوك المجوف بابعاد(40*12*15) مع مونة السمنت والرمل (1:3) وبعرض 12 سم  مع مراعاة الاستقامات العمودية والافقية مع ربط الجدار بالاعمدة الخرسانية باستخدام شيش حديد 12 مم لكل 50 سم على ان لايقل  طول الجزء الداخل فى البلوك عن 60 سم مع استخدام المواد الكيميائية اللازمة لاكمال الربط بصورة صحيحة. وكل مايلزم لاكمال الاعمال, وحسب المواصفات القياسية وتعليمات مهندسي الاشراف.  </t>
  </si>
  <si>
    <t>Building parapets with Hollow concrete Block (15*12*40)cm:
Supply of materials, tools and manpower to build the roof parapets with width 12 cm ,using hollow concrete block(15*12*40 cm) with cement sand mortar of mixing ratio (1:3).The walls should be levelled vertically and horizontally with connecting the walls with the concrete columns using steel bars 12 mm at 50 cm hight, the length of bars inside block shold be not less than 60 cm and using all needed chemicals adhesive materials to complete the connection in proper way.
All needed work to complete the job will be included within the price.All work to be done according the specifications and instructions of supervisor engineer.</t>
  </si>
  <si>
    <t xml:space="preserve">اعمال اللبخ بالاسمنت:
تجهيز المواد, الادوات والايدي العاملة والقيام باعمال اللبخ الخارجي بمونة السمنت والرمل 2:1 وبسمك لايقل عن 2 سم ثلاث طبقات: الطبقة الاولى شريتة الجدارن بمونه السمنت (1:1)  والطبقة الثانية كف مالج خشن والطبقة الاخيرة الناعمة باستخدام مونة السمنت والرمل  واستخدام طبقة اساس برايمر على السطوح الخرسانية الملساء للحصول على وجه خشن قبل اللبخ مع الاخذ بنظر الاعتبار استخدام المساطر الامنيوم ذي الحافات المستقيمة للحصول على اسطح وزوايا مستوية عموديا وافقيا مع الصقل والرش الجيد بالماء, يتضمن العمل غسل الجدران قبل العمل وملا المفاصل العمودية والافقية بين البلوك بمونةالسمنت والرمل قبل الشربت مع استخدام الشبكة الحديدية (جكن واير) بين الجسور والاعمدة الخرسانية والجدران والتداخل لا يقل عن 15 سم في الجدران والاعمدة والجسور.كل حسب المواصفات القياسية وتعليمات مهندسي الاشراف.  </t>
  </si>
  <si>
    <t>Cement Plastering Works:
Supply material, manpower, and tools to start plastering walls with cement and sand mortar (1:2)  plastering thickness not less than 2cm -three layers: first layer of spraying cement(1:1), the second layer rough(kaf malalj), and the third layer smooth surface, using aluminum rulers (to ensure vertically, right angle and free waves the surface), the price includes washing walls before plastering, filling horizontal &amp;vertical joints between block by cement sand mortar and using Wire Mesh (chicken wires) between beams and blocks walls, with overlap not less than 15 cm. with continuous water curing, All needed works to complete the job will be included within the price, all work to be done according to the specifications and instructions of supervisor engineers.</t>
  </si>
  <si>
    <t xml:space="preserve">اعمال اللبخ بالجص:
تجهيز المواد والايدي العاملة والأدوات اللازمة للبخ الجدران الداخلية بسماكة جبسية 2 سم وعمل مساطر عمودية من الجبس كل (1 م) باستخدام مقاطع المنيوم 2 انج مربعة لضمان التموجات الرأسية والنعومة والزاوية االقائمة وتتنعيم السطح. يتضمن العمل غسل الجدران قبل العمل وملا المفاصل العمودية والافقية بين البلوك بمونةالسمنت والرمل ورش الحوائط بمونة أسمنتية طازجة (1: 1) قبل اللبخ بالجص والطبقة الثانية (كافمال) واستخدام الشبكة السلكية من البلاستك بين الحوائط والاعمدة وفوق أعمال المواسير الكهربائية. مع رذاذ الماء المستمر لمدة 3 أيام قبل البدء باللبخ بالجص  طبقتين (طبقة جص+ طبقة مخمر)
سيتم تضمين جميع الأعمال اللازمة لإنجاز المهمة ضمن السعر ، وسيتم تنفيذ جميع الأعمال وفقًا لمواصفات وتعليمات المهندسين المشرفين. </t>
  </si>
  <si>
    <t xml:space="preserve">Gypsum Plastering Work:
Supply material, manpower, and tools to start plastering internal walls by gypsum thickness (2 cm) and using gypsum straight rulers every (1m ) to ensure vertically, smooth, right angle, and free waves on the surface. the price includes washing walls,filling horizontal &amp;vertical joints between blocks with cement sand mortar and spraying walls with fresh cement mortar (1:1),  before plastering, a second layer (kafmal) should be applied. the works include  using plastic Wire Mesh (chicken wires) between beams, blocks walls, and above the electrical piping works. with continuous water spray for 3 days before plastering by gypsum -two layers (rough+smooth)
All needed works to complete the job will be included within the price, all work to be done according to the specifications and instructions of supervisor engineers. </t>
  </si>
  <si>
    <t>اعمال السقوف الثانوية
تجهيز مواد والقيام بتركيب سقوف ثانوية نوع أكوستك ابيض للغرف والممرات وبلاستك للمجاميع الصحية والغرفة المائية سعودي, انكليزي او الماني او ما يكافئه (60 سم ×60سم×15 ملم) مع  سكك من الالمنيوم  بيضاء اللون سعودي او منشأ معتمد  وحسب النموذج المطلوب بعد موافقة المهندس على النماذج مع التعليق الجيد على صبة السقف باستخدام التيل السميك  والفراشات والفشرات طلقة كل (1.2م× 1.2 م )  مع ملاحظة تجنب تعليق التيل على البواري والدكتات وغيرها وتثبيت الزوايا  على الجدران بالبراغي وتحشية الفراغات بالسيلكون الابيض  مع مراعاة التناظر الهندسى للقطع فى الممرات والغرف وحسب اختيار المهندس المشرف  مع تثبيت جميع التراكيب الكهربائية وتراكيب التكييف على السقوف  مع كل مايتطلبه العمل من ملحقات وحسب توجيهات المهندس المشرف.</t>
  </si>
  <si>
    <t xml:space="preserve">Internal Stair steps works:
Supply of materials, tools and manpower to apply Granite steps,3 cm thick ( Indian or Turkish type or its equivalent )-first class-for the tread and 2cm for riser, using cement mortar (1:3) and rounding the external edges, filling joints by  cement mortar of same color. Note that the width of the tread is not less than 33 cm and height of the riser is  18 cm. 
All needed work to complete the job will be included within the price,all works and details should be according to the specification of  supervisor engineers.
</t>
  </si>
  <si>
    <t>Special needs walkway works:
Supplying materials and making ramps for special needs, a width of 1.2 m, slope 7◦ وthe price includes casting concrete (C25-cement ratio not less than 300 kg/m3), dimensions (40*30)cm height -as footing, then building with blocks and cement - sand mortar-width 40 cm up to the required levels. and filling with sub-base type A in a layer not exceeding 25 cm with compacting to 95% MMDD. Then casting 10 cm thick concrete (C20-cement ratio not less than 200 kg/m3), with expansion joints each 3 m.l, with treating the face with the brush, then plaster the outer face of the wall with cement and sand mortar 1:2 with waterproof emulsion paint for the visible parts above the floor and tar 20/30 for hidden parts, the price include manufacturing and fixing of metal handrail according to drawings, standard specifications &amp;instruction of supervisor engineer.</t>
  </si>
  <si>
    <t>L.S</t>
  </si>
  <si>
    <t xml:space="preserve">درج خارجي امام المدخل الرئيسي بطول 3م </t>
  </si>
  <si>
    <t xml:space="preserve">درج خارجي امام المدخل الجانبي بطول1.8 م </t>
  </si>
  <si>
    <t>External staircase in foront of main Entrance 3m long.</t>
  </si>
  <si>
    <t>External staircase in foront of side Entrance 1.8m long.</t>
  </si>
  <si>
    <t>الأعمال الكهربائية</t>
  </si>
  <si>
    <t>الأعمال الميكانيكية</t>
  </si>
  <si>
    <t>اعمال الدرج الخارجى:
تجهيز المواد وتنفيذ بايات الدرج الخارجي من البلوك الخرساني لجوانب الدرج شاملا السعر الحفر الى العمق المطلوب ثم صب خرسانة عادية (C25) وبنسبة سمنت لاتقل عن 300 كغم/م3 لاساس الدرج بابعاد 40×30سم ارتفاع ثم البناء بالبلوك ومونة السمنت والرمل بعرض 20 سم- -وحسب المناسيب المطلوبة والدفن بالتيكلة الجبلية نوع- A-والرش والحدل بالكومباكتر للوصول الى نسبة حدل لا تقل عن 95% ثم صب خرسانة عادية (C20) وبنسبة سمنت لاتقل عن 200 كغم/م3و ثم التطبيق لبايات الدرج ببايات من الموزائيك  المجلي حجر رقم 4 وسمك 3سم مع عمل وتثبيت المحجر الحديدى وحسب المخططات وتعليمات المهندس المشرف وكما يلي:</t>
  </si>
  <si>
    <t>The works of the external staircase:
Supplying materials and building an external staircase by solid concrete blocks 40*20 *15 cm for the side walls, the price includes  casting concrete (C25-cement ratio not less than 300 kg/m3), dimensions (40*30)cm height -as footing, then building with blocks and cement - sand mortar-width 40 cm up to the required levels. and filling with sub-base type A in a layer not exceeding 25 cm with compacting to 95% MMDD. Then casting 10 cm thick concrete (C20-cement ratio not less than 200 kg/m3),  and then apply the mosaic steps (treads&amp;riser)-stone No 4 -3cm thick, the work include manufacturing  and installation of metal handrail, according to the drawings and instructions of the supervising engineer.,as follows:</t>
  </si>
  <si>
    <t>منظومة اطفاء الحريق:
تجهيز المواد وعمل منظومة اطفاء الحريق -والتى تضم خزان ماء من الحديد المغلون  سعة 15 م3 يوضع  فىي السطح يتم ربطه بمصدر الماء ويثبت على مساند من البلوك الخرسانى مع انابيب الماء من الحديد المغلون التي تمدد في السطح بشكل ظاهري وتطلى بالصبغ المقاوم للصدأ (red oxide )  ثلاث قوط والصبغ الدهني الأحمر ثلاث قوط بينما تطلى الانابيب المخفية في الجدار بالصبغ المقاوم للصدأ ثلاث قوط تم تغلف بالجنفاص وتطلى بعدها بالقير   مع مضخات الماء عدد 2  حجم 5.5 بار  378.6 لتر/دقيقة (كهربائية+ديزل)توضع في السطح مع صناديق حماية للمضخات وحسب المخططات مع التغذية بالكهرباء من اقرب مصدر ويشمل العمل كافة الملحقات الاخرى من خرطوم الأطفاء نوع Hose Rack  قطر 1.5 انج والمصنوع من الخام  بطول 30 م وتوضع داخل صندوق من الالمنيوم يعلق على الجدار مع باب  ومقبض مطلى بالكروم.مع الفحص وكل ما يلزم العمل وحسب المخططات والمواصفات الفنية وتعليمات مهندسي الأشراف</t>
  </si>
  <si>
    <t>firefighting system:
Supplying materials and making the fire firefighting system - which includes a water tank of galvanized iron- size 15 m3 on the roof connected to main water source and over supports of concrete block walls with water pipes of galvanized steel extended in roof visibly and painted with anti-rust paint -3 coats ,then  red oil paint- 3 coats- while the pipes extended inside walls are pained with anti-rust -3 coats , then wrapped by peurlin and coated by tar, with  2 water pump(Diesel&amp;electric) fixed in the roof with the protection boxes according to drawings with electricconnection from nearest source, the work include all accessories of  the fire hose type -Hose Rack- dia 1.5 inches 30 m long  they shall be placed inside an aluminum box attached to the wall with a  door and a chrome-plated handle., with testing and all that is needed to work. in accordance to the drawingss, technical specifications and instructions of the supervisory engineers</t>
  </si>
  <si>
    <r>
      <t>تجهيز ومد وربط وتاسيس كيبل مصنوع من النحاس الخالص قياس  (6×4) ملم</t>
    </r>
    <r>
      <rPr>
        <b/>
        <sz val="16"/>
        <color theme="1"/>
        <rFont val="Arial"/>
        <family val="2"/>
      </rPr>
      <t>²</t>
    </r>
    <r>
      <rPr>
        <b/>
        <sz val="12"/>
        <color theme="1"/>
        <rFont val="Arial"/>
        <family val="2"/>
      </rPr>
      <t xml:space="preserve"> نوع N2XH او  (low smoke zero halogen) lszh تركي المنشا او ما يكافئه في الجودة والنوعية داخل ‏انبوب بلاستيكي وحسب توجيهات المهندس الكهربائي المشرف على العمل مع الفحص وكل ‏ما يلزم العمل.</t>
    </r>
  </si>
  <si>
    <t>Supplying, extending, and connecting a cable made of pure copper,  (4×6) mm² type N2XH or LSZH (Low Smoke Zero Halogen) of Turkish origin or equivalent in quality inside a plastic pipe and according to the instructions of the electrical engineer supervising the work with the testing and all that is necessary to work.</t>
  </si>
  <si>
    <t xml:space="preserve"> تجهيز وتركيب وربط وتشغيل وربط وتشغيل انارة LED قياس (60×60) سم  نوع ‏‎(B.G)‎‏ او مايكافئه ذات قدرة (36) واط تعمل بخاصية انارة الطوارئ (ذات خلية شحن بطارية عند انقطاع التيار الكهربائي)  وباستخدام كيبل ‏قياس(3×1.5)ملم2 نوع NHXMH او  (low smoke zero halogen) lszh تركى المنشأ  أو مايكافئه وعلى ان يكون سويج التشغيل (Stainless Steel) نوع (  ‏B.G‏  ) مع الفحص والتشغيل وكل ما يلزم العمل‏.</t>
  </si>
  <si>
    <t>Supplying, installing, connecting, and operating LED lighting measuring (60 × 60) cm, , type (BG) or equivalent, with a capacity of (36) watts, working with the emergency lights feature, with a battery charging system when the power is out, using cables(3*1.5mm) type NHMXH  or LSZH (Low Smoke Zero Halogen)Turkish type or equivalent  and the operating switch must be  (Stainless Steel) type (BG) with inspection and operation and all that is necessary to work.</t>
  </si>
  <si>
    <t>تجهيز وتركيب وربط وتشغيل وربط وتشغيل  انارة  LED  قياس (60×60) سم نوع ‏‎(B.G)‎‏ او مايكافئه قدرة (36) واط وباستخدام كيبل قياس (3×1.5)ملم2 NHXMH او  (low smoke zero halogen) lszh  تركى المنشأ  أو مايكافئه وعلى ان يكون سويج التشغيل والاطفاء (Stainless Steel) نوع (  B.G  ) مع الفحص والتشغيل وكل ما يلزم العمل.</t>
  </si>
  <si>
    <t>تجهيز وتركيب وربط وتشغيل انارة خارجية نوع بروجكتر موزعة على البناية نوع (LED)  نوع (B.G)  او مايكافئه مقاوم للماء (IP 65) قدرة (200) واط وحسب اختيار وموافقة المهندس المشرف على العمل شاملا السعر الكيبل المغذي قياس (3×2,5)ملم  NHXMH  او  (low smoke zero halogen) lszh تركى المنشأ  أو مايكافئه وعلى ان يكون التأسيس داخل بوري حديد مغلون حجم ( 25) ملم او داخل كيبل تري معدني مناسب  ويثبت على ستارة السطح من الداخل وبارتفاع مناسب مع الفحص والتشغيل وكل ما يلزم العمل.</t>
  </si>
  <si>
    <t>تجهيز وتركيب وربط وتشغيل ساحبة هواء صناعي (40*40) سم نوعية جيدة ومن منشا رصين و ‏باستخدام كيبل قياس (3×2.5) ملم2  نوع NHXMH أو lszh    تركى المنشأ  أو مايكافئه مع الفحص والتشغيل شاملا السعر تركيب وتثبيت دكت على شكل حرف C وحسب الابعاد المطلوبة واشراف المهندس وكل ما يلزم العمل.</t>
  </si>
  <si>
    <t>تجهيز ونصب وربط وتشغيل  مأخذ كهربائي سعة (13) امبير مفرد ثلاثة اقطاب ( فعال ومتعادل ‏وارضي ) ‎ومن نوع ‏‎(Stainless Steel)‎‏  نوع (B,G) وباستخدام كيبل  قياس ‏‏(3×2.5) ملم2 نو ع  NHXMH  أو lszh  تركى المنشأ  أو مايكافئه مع الفحص ‏والتشغيل وكل ما يلزم العمل‏.</t>
  </si>
  <si>
    <t>تجهيز نصب وربط وتشغيل  مأخذ كهربائي سعة (13) امبير خاص للصحيات ذو وجه يحتوي على قبغ ‎ومن نوع ‏‎(Stainless Steel)‎‏  نوع (B,G) وباستخدام كيبل  قياس ‏‏(3×2.5) ملم2  NHXMH أو lszh  تركى المنشأ  أو مايكافئه مع الفحص ‏والتشغيل وكل ما يلزم العمل‏.</t>
  </si>
  <si>
    <t>تجهيز ونصب وربط وتشغيل ونصب مروحة سقفية مربعة الشكل مخصصة للتثبيت في السقوف الثانوية سورية المنشا نوع رامكو او ما يعادلها في النوعية والجودة والكفاءة قياس (60×60) سم ‏باستخدام كيبل  قياس (3×1,5)ملم2  NHXMH أو lszh  تركى المنشأ  أو مايكافئه مع الفحص والتشغيل وكل ‏ما يلزم العمل. ‏</t>
  </si>
  <si>
    <t>تجهيز ونصب وربط وتشغيل  كيزر كهربائي تعليق( اماراتي او مصري ‏او تركي) المنشأ سعة (80) لتر وقدرة (3000) واط للتواليتات شاملا السعر سويج التشغيل والاطفاء  ذو مصباح دلالة (Stainless Steel  ) نوع (B,G) سعة (45) امبير  مع الكيبل المغذي قياس (3×4) ملم2نوع  ‏NHXMH أو lszh  تركى المنشأ  أو مايكافئه وعلى ان يربط كل كيزر بجوزة مستقلة  مع الربط بمغذيات من الماء الحار والبارد ‏مع الفحص والتشغيل وكل ما يلزم العمل.</t>
  </si>
  <si>
    <t>تجهيز ونصب وربط وتشغيل  كيزر كهربائي ( اماراتي او مصري ‏او تركي) المنشأ سعة (300) لتر وقدرة (9000) واط لاحواض الاستحمام شاملا السعر سويج التشغيل والاطفاء  ذو مصباح دلالة (Stainless Steel  ) نوع (B,G) سعة (63) امبير  مع الكيبل المغذي قياس (3×6) ملم2 ‏ نوع  ‏NHXMH أو lszh  تركى المنشأ  أو مايكافئه وعلى ان يربط كل كيزر بجوزة مستقلة  مع الربط بمغذيات من الماء الحار والبارد ‏مع الفحص والتشغيل وكل ما يلزم العمل.</t>
  </si>
  <si>
    <t>تجهيز ومد وربط وتاسيس كيبل مصنوع من النحاس الخالص قياس (4×10) ملم2   نوع  N2XH  أو lszh تركي المنشا او ما يكافئه في الجودة والنوعية وحسب توجيهات المهندس الكهربائي المشرف على العمل مع الفحص وكل ‏ما يلزم العمل. ‏</t>
  </si>
  <si>
    <t xml:space="preserve"> تجهيز ومد وربط وتاسيس كيبل مصنوع من النحاس الخالص قياس  (4×16)ملم2  نوع N2XH أو lszh  تركي المنشأ او ما يكافئه في الجودة والنوعية ‏وحسب توجيهات المهندس الكهربائي المشرف على العمل‎ ‎‏ مع ‏الفحص وكل ما يلزم العمل.</t>
  </si>
  <si>
    <t xml:space="preserve"> تجهيز ومد وربط وتاسيس كيبل مصنوع من النحاس الخالص قياس  (3×25+16)ملم2   نوع N2XH أو lszh  تركي المنشأ او ما يكافئه في الجودة والنوعية ‏وحسب توجيهات المهندس الكهربائي المشرف على العمل‎ ‎‏ مع ‏الفحص وكل ما يلزم العمل.</t>
  </si>
  <si>
    <t xml:space="preserve"> تجهيز ومد وربط وتاسيس كيبل مصنوع من النحاس الخالص قياس  (4x4)ملم2 نوع  ‏NHXMH  أو lszh تركى المنشأ  أو مايكافئه  في الجودة والنوعية ‏وحسب توجيهات المهندس الكهربائي المشرف على العمل‎ ‎‏ مع ‏الفحص وكل ما يلزم العمل.</t>
  </si>
  <si>
    <t>تجهيز ومد وربط كيبل من المولدة الى الى البورد الرئيسي  مصنوع من النحاس الخالص قياس  (3×120+70)ملم2 نوع  N2XH  أو lszh تركي المنشأ او ما يكافئه في الجودة والنوعية داخل ‏انبوب بلاستيكي مناسب مع الحفر بعمق (40)سم مع وضع رمل حديقة فوق ‏واسفل مسار الكيبل مع اعادة الردم مع رصف صف من الشتايكر فوق مسار ‏القابلو  مع شريط التحذير قبل انهاء الدفن شاملا السعر عمل وتركيب وتثبيت كيبل تري معدني مثقب مع الاغطية ‏والحمالات المناسبة( حمالة لكل متر طول) في الاماكن التي تستوجب ذالك وحسب ‏توجيهات المهندس الكهربائي المشرف على العمل مع الفحص وكل ما يلزم العمل. ‏</t>
  </si>
  <si>
    <t>Supplying, installing, connecting, and operating LED lighting measuring (60 × 60) cm, , type (BG) or equivalent, a capacity of 36 watts, using cables(3*1.5mm) type NHMXH or LSZH (Low Smoke Zero Halogen) Turkish type or equivalent extended on cable trays of galvanized iron plate, and the switch must be  (StainlessSteel) type (BG) with inspection, operation, and all that is necessary to work.</t>
  </si>
  <si>
    <t>Supplying, installing, connecting, and operating external lighting projector distributed on the building, (LED) of , type (BG), waterproof (IP 65), capacity (200) watts, and according to the directions and approval of the engineer supervising the work, the price including the feeder cable, size (3 x 2.5) (mm2) type NHMXH or LSZH (Low Smoke Zero Halogen) Turkish type or equivalent provided that the extending of cable is inside a galvanized iron pipe of (25) mm size, or inside a suitable metal cable tray fixed on the enternal face of parapets at a suitable height, with all that is necessary to work.</t>
  </si>
  <si>
    <t>Supplying, installing, connecting, and operating an industrial exhaust fan (40*40) cm of good quality and well-known origin, using a cable measuring (3 x 2.5) mm2  type NHMXH or LSZH (Low Smoke Zero Halogen) Turkish type or equivalent,  the price includes the installation of C-shaped ducts, according to the required dimensions, the supervision of the engineer, and all that is needed to work.</t>
  </si>
  <si>
    <t>Supplying, installing, connecting, and operating an electrical socket with a capacity of (13)  amps, three poles (active, neutral, and earth)  (Stainless Steel) type (BG), and using cables(3*2.5mm) type NHMXH or LSZH (Low Smoke Zero Halogen) Turkish type or equivalent isolated and extended on cable trays of galvanized iron plate,  and according to the directions of the electrical engineer supervising the work and all that is necessary for the work.</t>
  </si>
  <si>
    <t>Supplying, installing, connecting and operating an electrical socket with a capacity of (13) amps, special for toilets,  stainless steel socket-with cover,  type (BG), using a cable measuring (3 x 2.5) mm2  type NHMXH or LSZH (Low Smoke Zero Halogen) Turkish type or equivalent all that is required to work.</t>
  </si>
  <si>
    <t>Supplying, installing, connecting and operating  a square-shaped ceiling fan type of suspended ceilings-Syrian origin, type Ramco-or its equivalent in quality,  and efficiency, measuring (60 × 60) cm  using cables(3*1.5mm2) type NHMXH or LSZH (Low Smoke Zero Halogen) Turkish type or equivalent isolated and extended on cable trays of galvanized iron plate all What needs to be done.</t>
  </si>
  <si>
    <t>Supplying, installing, connecting, and operating a suspended electric water heater (UAE, Egyptian or Turkish) of origin, the capacity of (80) liters  (3000) watts for toilets, the price include. The switch on and off has an indication lamp (Stainless Steel) , type (BG),  (45) amps, with the feeding cable  (3 x 4) mm2 type NHMXH or LSZH (Low Smoke Zero Halogen) Turkish type or equivalent, and that each switch must be connected to an independent circuit breaker with connection to hot and cold water. With all that is necessary to work.</t>
  </si>
  <si>
    <t>Supplying, installing, connecting and operating an electric water heater (UAE, Egyptian or Turkish) of origin,(300) liters  (9000) watts for Jaccuzi,the price include.The switch on and off has an indication lamp (Stainless Steel) , type (BG),  (45) amps, with the feeding cable  (3 x 6) mm2 type NHMXH or LSZH (Low Smoke Zero Halogen)Turkish type or equivalent and that each switch must be connected to an independent circuit breaker with connection to  hot and cold water. With all that is necessary to work.</t>
  </si>
  <si>
    <t>Supplying,extending,  and connecting  a cable made of pure copper, measuring (4×10) mm2 type N2XH or LSZH (Low Smoke Zero Halogen) of Turkish origin, or its equivalent in quality, and according to the directives of the electrical engineer supervising the work with the testing and all that is necessary to work.</t>
  </si>
  <si>
    <t>Supplying, laying,  and connecting  a cable made of pure copper, measuring (4×16) mm2 type N2XH or LSZH (Low Smoke Zero Halogen) of Turkish origin, or its equivalent in quality, and according to the directives of the electrical engineer supervising the work, with the examination and all that is necessary to work.</t>
  </si>
  <si>
    <t>Supplying,extending, and connecting a cable made of pure copper, measuring (3 x 25 + 16) mm 2 type N2XH or LSZH (Low Smoke Zero Halogen)  of Turkish origin, or its equivalent in quality , and according to the instructions of the electrical engineer supervising the work, with the testing and all that is necessary to work.</t>
  </si>
  <si>
    <t>Supplying, extending, and connecting  a cable made of pure copper, measuring (4×4) mm2  type NHXMH or LSZH (Low Smoke Zero Halogen) of Turkish origin or equivalent in quality and according to the instructions of the electrical engineer supervising the work with the testing and all that is necessary to work.</t>
  </si>
  <si>
    <t>Supplying, extending and connecting a cable from the generator to the main board made of pure copper measuring (3 x 120 + 70) mm 2 type N2XH or LSZH (Low Smoke Zero Halogen) of Turkish origin or equivalent in quality  inside a suitable plastic pipe with drilling depth of (40) cm with placing garden sand above and below The cable path with backfilling with paving a row of concrete tiles over the track of the cable and with the use of warning tape before backfilling, the price includes  installation  of a tray cable with covers and appropriate suspenders (one per meter length) in the places that require this and according to the directions of the electrical engineer supervising the work with the examination and all What needs to be done.</t>
  </si>
  <si>
    <t>Supplying,extending and connecting a main cable to feed the building(from transformer to the main Board) made of pure copper measuring (3 x 185 + 90) mm 2 type N2XH or LSZH (Low Smoke Zero Halogen) Turkish origin or equivalent in quality inside a suitable plastic pipe with drilling depth of (40) cm with placing garden sand above and below the cable path with Re-backfilling with paving a row of concrete tiles above the track of the cable with the use of warning tape beforebackfilling, the price includes installation of a tray cable with covers and appropriate suspenders (one each meter length) in the places that require this and according to the directions of the electrical engineer supervising the work with the testing and all that is needed to work.</t>
  </si>
  <si>
    <t>تجهيز ومد وربط كيبل رئيسي لتغذية البناية (من المحولة الى البورد الرئيسى)مصنوع من النحاس الخالص قياس  (3×185+90)ملم2 نوع  N2XH أو LSZHتركي المنشأ او ما يكافئه في الجودة والنوعية داخل ‏انبوب بلاستيكي مناسب مع الحفر بعمق (40)سم مع وضع رمل حديقة فوق ‏واسفل مسار الكيبل مع اعادة الردم مع رصف صف من الشتايكر فوق مسار ‏القابلو مع شريط التحذيرقبل انهاء الدفن شاملا السعر عمل وتركيب وتثبيت كيبل تري معدني مثقب مع الاغطية ‏والحمالات المناسبة( حمالة لكل متر طول) في الاماكن التي تستوجب ذالك وحسب ‏توجيهات المهندس الكهربائي المشرف على العمل مع الفحص وكل ما يلزم العمل ‏.</t>
  </si>
  <si>
    <t>#</t>
  </si>
  <si>
    <t xml:space="preserve">Description </t>
  </si>
  <si>
    <t>Total USD</t>
  </si>
  <si>
    <t xml:space="preserve">Total-Civil &amp; Architecture                                                                                                                                  </t>
  </si>
  <si>
    <t>Grand Total USD</t>
  </si>
  <si>
    <t xml:space="preserve">Total- Electrical                                                                                                                                                     </t>
  </si>
  <si>
    <t xml:space="preserve">Total- Mechanical                                                                                                                                                </t>
  </si>
  <si>
    <t xml:space="preserve">Doctors Aid for Medical Activities (DAMA) Organization </t>
  </si>
  <si>
    <t>يجب على المقاول تقديم عينات ونماذج بالحجم الطبيعي وكتالوجات للاختبار / الفحص ليتم اعتمادها من قبل المهندس المشرف وبفترة كافية قبل البدء بالفقرة وان تحفظ فى مقر المهندس المشرف فى الموقع.</t>
  </si>
  <si>
    <t>4-The Contractor shall check all items and measurements in the Bill of Quantities. All changes, additional quantities, etc. require written approval of DAMA Engineers and Maltieser International.</t>
  </si>
  <si>
    <t xml:space="preserve">يجب على المقاول التحقق من جميع البنود والقياسات الواردة في جدول الكميات. تتطلب جميع التغييرات والكميات الإضافية وما إلى ذلك موافقة خطية من مهندسي منظمة DAMA  وMalteser Internationl. </t>
  </si>
  <si>
    <t>5-The Contractor shall provide an HSE employee with the required personal protective equipment to all workers, employees, engineers and potential site visitors.</t>
  </si>
  <si>
    <t>اى تعارض بين للمخططات وجداول الكميات  يجب ان يعرض على المهندس المشرف لاتخاذ القرار خطيا قبل البدء بالعمل ولايجوز عمل اي تعديلات على الكميات المحددة فى جداول الكميات فى حالة حدوث اى اخطاء تنفيذية من قبل المقاول.</t>
  </si>
  <si>
    <t>يجب على المقاول استخدام الة هزاز الخرسانة  في جميع اعمال الخرسانة المسلحة لتجنب الفصل في الخرسانة ويلزم المقاول بتوفير على الاقل الاتان هزاز قبل اي عملية صب لاي عنصر كونكريتي.</t>
  </si>
  <si>
    <t xml:space="preserve">Excavation and Leveling Works:
Supply of materials, tools, machineries and manpower for excavatation in all kind of soils in the site dedicated to the construction till reaching the rock layer between 1.5-2 m (according to the recommendations of the soil investigation report) . The price includes the removal of the debris and lifting them out of the work site to a place adopted by municipality, change the paths of pipes, electric cables &amp; concrete slabs-if appeared-with groundwater treatment in the field if required. leveling the bottom of the excavattion,
all work to be done according to the standard specifications and instructions of  supervisor engineers.
</t>
  </si>
  <si>
    <t xml:space="preserve">اعمال الدفن والحدل:
تجهيز مواد و الاليات اللازمة والقيام بفرش طبقات من التيكلة الجبلية نوع -A- الناجحة في الفحوصات المختبرية ولحين الوصول الى مستوى الاساس بحيث لايزيد سمك الطبقة عن 25 سم قبل الحدل مع الحدل بالحادلة الهزاز ولحين الوصول الى نسبة حدل لاتقل عن 95% من الكثافة الجافة العظمى على ان تكون الطبقة الخيرة معالجة بالسمنت بنسبة 5% وتترك يومين بعد الحدل مع الرش المستمر بالماء. كل الاعمال تكون طبقا للمواصفات القياسية وتعليمات مهندسي الاشراف.
</t>
  </si>
  <si>
    <t xml:space="preserve">Filling &amp; compacting works:
Supply of materials, tools, and machineries for filling sub-base type -A-. (in layers not exceeding 25cm before compacting), , including compaction up to 95% of MMDD)  up to the foundation level, the last layer should be treated by adding cement with a ratio of 5% and leaving it for two days after compaction with continuous watering. All needed work to complete the job will be included within the price. all works to be done according to the specifications and instructions of supervisor engineers.
</t>
  </si>
  <si>
    <t xml:space="preserve">خرسانة ضعيفة تحت الاساس:
تجهيز المواد و الادوات والايدي العاملة والقيام بصب خرسانة غير مسلحة  (نسبة الاسمنت لاتقل عن 200كغم/م3) مع استخدام سمنت مقاوم للاملاح  وبسمك  10 سم ,شاملا السعر  اعمال القالب الخشبي الجديد وفرش طبقة من النايلون الزراعي السميك بسمك 1 ملم مع كل مايلزم العمل وحسب المواصفات القياسية وطبقا لتعليمات مهندسي الاشراف. 
</t>
  </si>
  <si>
    <t xml:space="preserve">Lean concrete under foundation:
Supply of materials, tools and manpower and pouring concrete (cement ratio not less than 200kg/m3 ) with the use of sulphate-resistant cement with a thickness of 10 cm, the price include the work of the new wooden mold and laying one layer of agriculture polyethylene sheet 1mm thick with all necessary work and according to the standard specifications &amp; the instructions of the supervisory engineers.
</t>
  </si>
  <si>
    <t>Reinforced Concrete for Footings :
Supply of materials, tools, and manpower for casting reinforced concrete Raft footings thickness 50 cm using concrete (C25)-(cement ratio not less than 300 kg/m3) using sulfate resistance cement. the work includes all the requirements of steel reinforcement, concrete covers, and new wood formworks, with coating by Tar 20/30 for external faces with curing and extend dowels for columns and stair-, all work details should be done according to the engineering drawings attached.
All needed work to complete the job will be included within the price.
all works to be done according to the specifications and instructions of supervisor engineers.</t>
  </si>
  <si>
    <t>Concrete Works (Slab, Beam, lintels &amp; stairs Casting):
Supply material, manpower, and tools to  cast reinforced concrete  (C25-cement ratio not less than 300 kg/m3) for the slab, tie beams under walls, beams between columns, lintels, stairs, elevator walls, inverted beams under parapets and penthouse slab, All distribution of the reinforced bars should be according to specifications and attached drawings, 
the wooden form that will use for the casting should be of plywood and new, well laid with a leveled edge, with concrete curing and f fixing 3''  pipes for drainage with continuous water curing, with the use of a helicopter for smoothing faces of the concrete slab.
All needed work to complete the job will be included within the price.
all work to be done according to the specifications and instructions of supervisor engineers.</t>
  </si>
  <si>
    <t>خرسانة مسلح للجسور والسقوف والدرج:
تجهيز مواد والقيام بصب خرسانة مسلحة(C25) وبنسبة سمنت لاتقل عن 300 كغم/م3 للجسور الرابطة اسفل الجدران وللسقوف والجسور فوق الاعمدة واللنتلات والدرج والبيتونة وجدران المصعد ومردات السطح اسفل الستائر حيث يكون التسليح  حسب المخططات المرفقة, شاملا السعر اعمال القالب الخشبي الجديد (بلاي وود) وغير مستعمل مع تثبيت انابيب 3 انج في مواقع المرازيب وقبل الصب مع مراعاة المعالجة بعد الصب برش الماء بصورة دورية مستمرة مع استعمال الهليكويتر لصقل وتنعيم وجه خرسانة السقف وكل مايلزم العمل كل حسب المواصفات القياسية وتعليمات مهندسي الاشراف.</t>
  </si>
  <si>
    <t>تجهيز مواد والقيام بتثبيت إطار من حجر الحلان الأملس (كوبن) حول الشبابيك والابواب وبين التغليف بالحجر الحلان وحسب الأبعاد الموضحة بالمخططات شاملاً السعر كل ما يتطلبه العمل من تدوير الحافات والمواد والعدد وحسب المواصفات الفنية.</t>
  </si>
  <si>
    <t>Painting Works (Plastic painting):
Supply material, manpower and tools to paint with three layers good quality emulsion paint for internal walls ,betek Turkish brand or equivelant brands. matt and anti-bacteria
all works and details should be according to the specification of supervisor engineers.</t>
  </si>
  <si>
    <t>أعمال الصبغ للجدران الداخلية (طلاء بلاستيك) (الاموشن):
توفير المواد والقوى العاملة والأدوات والقيام بالصبغ بثلاث طبقات من الاموشن (تركى نوع بتك او مايكافئه) انتي بكتريا نصف لماع للحوائط الداخلية  وحسب توجيهات مهندسى الاشراف وكل مايلزم العمل.</t>
  </si>
  <si>
    <t>لوحات دلالة داخلية:
تجهيز المواد وعمل وتثبيت لوحات دلالة داخلية من الالمنيوم او البلاستك الملون مع اطار مناسب وتثبت بجانب الابواب وتعلق بطريق جيدة على الجدار وبشكل واضح وبابعاد 30*20 سم ولايتم العمل  الا بعد موافقة المهندس المشرف على النماذج المقدمة وعلى طريقة التثبيت.</t>
  </si>
  <si>
    <t>Bill of Quantities (BoQ)
 Construction of the Physical Rehabilitation Building in Telafer General hospital 
انشاء بناية مركز العلاج الطبيعى فى مستشفى تلعفر العام</t>
  </si>
  <si>
    <r>
      <t>Reinforced Concrete for Columns
Supply materials, tools and manpower and start casting reinforced concrete for Columns(C28-cement ratio not less than 350 kg/m3), the work includes all the requirements of steel reinforcement, concrete covers and new wooden formworks (plywood), all works details should be done according to engineering drawings attached. with considering the dowels for the future expansion of the building, and insulating those dowels properly after casting the slab.
All needed works to complete the job will be included within the price.
all work to be done according to the standard specifications and instructions of supervisor engineers</t>
    </r>
    <r>
      <rPr>
        <sz val="16"/>
        <color theme="1"/>
        <rFont val="Calibri"/>
        <family val="2"/>
        <scheme val="minor"/>
      </rPr>
      <t xml:space="preserve"> </t>
    </r>
  </si>
  <si>
    <r>
      <t>اعمال الممشى الخارجي:
تجهيز مواد والقيام بعمل مماشى عرض1.5م شاملا السعر الحفر الى العمق المطلوب ثم صب خرسانة عادية (C25) وبنسبة سمنت لاتقل عن 300 كغم/م3</t>
    </r>
    <r>
      <rPr>
        <b/>
        <sz val="16"/>
        <color rgb="FFFF0000"/>
        <rFont val="Calibri"/>
        <family val="2"/>
        <scheme val="minor"/>
      </rPr>
      <t xml:space="preserve"> </t>
    </r>
    <r>
      <rPr>
        <b/>
        <sz val="16"/>
        <color theme="1"/>
        <rFont val="Calibri"/>
        <family val="2"/>
        <scheme val="minor"/>
      </rPr>
      <t>لاساس القدمة بابعاد 40×30سم ارتفاع ثم البناء بالبلوك ومونة السمنت والرمل بعرض 40 سم- -وحسب المناسيب المطلوبة والدفن بالتيكلة الجبلية نوع- A-والرش والحدل بالكومباكتر للوصول الى نسبة حدل لا تقل عن 95% ثم صب خرسانة عادية (C20) وبنسبة سمنت لاتقل عن 200</t>
    </r>
    <r>
      <rPr>
        <b/>
        <sz val="16"/>
        <color rgb="FFFF0000"/>
        <rFont val="Calibri"/>
        <family val="2"/>
        <scheme val="minor"/>
      </rPr>
      <t xml:space="preserve"> </t>
    </r>
    <r>
      <rPr>
        <b/>
        <sz val="16"/>
        <color theme="1"/>
        <rFont val="Calibri"/>
        <family val="2"/>
        <scheme val="minor"/>
      </rPr>
      <t>كغم/م3 مع عمل مفاصل تمدد كل 3 امتار</t>
    </r>
    <r>
      <rPr>
        <b/>
        <sz val="16"/>
        <rFont val="Calibri"/>
        <family val="2"/>
        <scheme val="minor"/>
      </rPr>
      <t>, ورصف كاشي موزائيك 30×30 سم -حجر رقم 4</t>
    </r>
    <r>
      <rPr>
        <b/>
        <sz val="16"/>
        <color theme="1"/>
        <rFont val="Calibri"/>
        <family val="2"/>
        <scheme val="minor"/>
      </rPr>
      <t xml:space="preserve"> مع مونة السمنت والرمل مع الشربت بالسمنت الابيض والغبرة مع مراعاة عمل مفاصل تمدد كل 3 امتار وملئ المفاصل بالماستك ثم  لبخ الوجه الخارجي بمونة السمنت والرمل 2:1 بعد الشربت بالسمنت  ثم الصبغ بالاموشن نوع مانع الرطوبة للجزء الظاهري والزفت 20/30للجزء المخفى وحسب المخططات المرفقة,  وحسب المواصفات القياسية وتعليمات مهندسي الاشراف.  </t>
    </r>
  </si>
  <si>
    <r>
      <t>اعمال ممشى الأحتياجات الخاصة:
تجهيز مواد والقيام بعمل مماشي منحدرة للاحتياجات الخاصة عرض1.2م وميلان 7 درجات شاملا السعر الحفر الى العمق المطلوب ثم صب خرسانة عادية (C25) وبنسبة سمنت لاتقل عن 300 كغم/م3</t>
    </r>
    <r>
      <rPr>
        <b/>
        <sz val="16"/>
        <color rgb="FFFF0000"/>
        <rFont val="Calibri"/>
        <family val="2"/>
        <scheme val="minor"/>
      </rPr>
      <t xml:space="preserve"> </t>
    </r>
    <r>
      <rPr>
        <b/>
        <sz val="16"/>
        <color theme="1"/>
        <rFont val="Calibri"/>
        <family val="2"/>
        <scheme val="minor"/>
      </rPr>
      <t>لاساس الممشى بابعاد 40×30سم ارتفاع ثم البناء بالبلوك ومونة السمنت والرمل بعرض 40 سم- -وحسب المناسيب المطلوبة والدفن بالتيكلة الجبلية نوع- A-والرش والحدل بالكومباكتر للوصول الى نسبة حدل لا تقل عن 95% ثم صب خرسانة عادية (C20) وبنسبة سمنت لاتقل عن 200</t>
    </r>
    <r>
      <rPr>
        <b/>
        <sz val="16"/>
        <color rgb="FFFF0000"/>
        <rFont val="Calibri"/>
        <family val="2"/>
        <scheme val="minor"/>
      </rPr>
      <t xml:space="preserve"> </t>
    </r>
    <r>
      <rPr>
        <b/>
        <sz val="16"/>
        <color theme="1"/>
        <rFont val="Calibri"/>
        <family val="2"/>
        <scheme val="minor"/>
      </rPr>
      <t xml:space="preserve">كغم/م3 مع عمل مفاصل تمدد كل 3 امتار  مع معالجة وجه الخرسانة بالفرشاة ثم  لبخ الوجه الخارجي بمونة السمنت والرمل 2:1 بعد الشربت بالسمنت  ثم الصبغ بالاموشن نوع مانع الرطوبة للجزء الظاهري والزفت 20/30للجزء المخفى ويشمل السعر عمل وتثبيت محجر حديدى من الانابيب المعدنية وحسب المخططات المرفقة,  و المواصفات القياسية وتعليمات مهندسي الاشراف.  </t>
    </r>
  </si>
  <si>
    <r>
      <t xml:space="preserve">ارضيات المجاميع الصحية:
تجهيز مواد والقيام برصف سيراميك ارضيات مانع انزلاق بابعاد </t>
    </r>
    <r>
      <rPr>
        <b/>
        <sz val="16"/>
        <rFont val="Calibri"/>
        <family val="2"/>
        <scheme val="minor"/>
      </rPr>
      <t>(40*40)</t>
    </r>
    <r>
      <rPr>
        <b/>
        <sz val="16"/>
        <color rgb="FFFF0000"/>
        <rFont val="Calibri"/>
        <family val="2"/>
        <scheme val="minor"/>
      </rPr>
      <t xml:space="preserve"> </t>
    </r>
    <r>
      <rPr>
        <b/>
        <sz val="16"/>
        <color theme="1"/>
        <rFont val="Calibri"/>
        <family val="2"/>
        <scheme val="minor"/>
      </rPr>
      <t>سم (نوع اسبانى اوتركى-نخب اول- او مايكافئهما ) للمجاميع الصحية مع مونة السمنت والرمل (1:3) ,ومع الشربتة بمونة السمنت الابيض واستخدام الفواصل البلاستيكية المناسبة في المفاصل ويتم اطلاع المهندس المشرف على النماذج عند الوكيل الاقليمي وقبل التجهيز   من ارقى المناشىء  مع المونة مع الشربت مع كل مايلزم العمل .</t>
    </r>
  </si>
  <si>
    <r>
      <t>اعمال الدرج الداخلي
تجهيز مواد والقيام بعمل بايات للدرج من الكرانيت  (نوع هندى اوتركى -نخب اول- او مايكافئهما)  سمك 3 س</t>
    </r>
    <r>
      <rPr>
        <b/>
        <sz val="16"/>
        <rFont val="Calibri"/>
        <family val="2"/>
        <scheme val="minor"/>
      </rPr>
      <t>م للقدمة</t>
    </r>
    <r>
      <rPr>
        <b/>
        <sz val="16"/>
        <color theme="1"/>
        <rFont val="Calibri"/>
        <family val="2"/>
        <scheme val="minor"/>
      </rPr>
      <t xml:space="preserve"> مع المرايا بارتفاع 18 سم وبسمك 2 س</t>
    </r>
    <r>
      <rPr>
        <b/>
        <sz val="16"/>
        <rFont val="Calibri"/>
        <family val="2"/>
        <scheme val="minor"/>
      </rPr>
      <t>م للمرايا م</t>
    </r>
    <r>
      <rPr>
        <b/>
        <sz val="16"/>
        <color theme="1"/>
        <rFont val="Calibri"/>
        <family val="2"/>
        <scheme val="minor"/>
      </rPr>
      <t>ن نفس النوعية مع مونة السمنت والرمل (1:3) مع تدوير الحافات وملء  الفواصل بمونة أسمنتية من نفس اللون مع الشربت  بمونة السمنت علما ان عرض الباية لايقل عن 33 سم وكل مايلزم العمل وحسب ارشادات المهندس المشرف.</t>
    </r>
  </si>
  <si>
    <r>
      <t>تجهيز المواد  والقيام بتثبيت شبابيك (نوع سلايد) (تركى -نخب اول  او مايكافئه) مع الاطار من الألمنيوم  مقاطع عريضة  10 سم  - كيج 60 وزجاج 6 ملم  دبل كلاس مقسى واللون المحدد من قبل المهندس المشرف على ان لاتقل نسبة الفتح عن 50  %  مع كل مايتطلبه العمل من ماسكات ويدات ,تثبيت مانع الذباب مع المقاطع للاجزاء المتحركة شاملا السعر عمل الحماية الحديدية المناسبة وحسب المخطط مع الصبغ للحماية بمانع الصدا والدهان  وكل مايلزم العمل .</t>
    </r>
    <r>
      <rPr>
        <b/>
        <sz val="16"/>
        <color theme="1"/>
        <rFont val="Arabic Transparent"/>
        <charset val="178"/>
      </rPr>
      <t xml:space="preserve"> </t>
    </r>
  </si>
  <si>
    <r>
      <t>تجهيز مواد والقيام بتركيب مقبض من الالمنيوم  (تركى -نخب اول  او مايكافئه) تثبت على ارتفاع 90-110سم من الارضية فى الممر الرئيسى والثانوى وعلى جانبى الدرج وحسب التفاصيل المثبتة فى المخططات</t>
    </r>
    <r>
      <rPr>
        <b/>
        <sz val="16"/>
        <rFont val="Calibri"/>
        <family val="2"/>
        <scheme val="minor"/>
      </rPr>
      <t xml:space="preserve"> والتثبيت على الجدار كل 1 م</t>
    </r>
    <r>
      <rPr>
        <b/>
        <sz val="16"/>
        <color theme="1"/>
        <rFont val="Calibri"/>
        <family val="2"/>
        <scheme val="minor"/>
      </rPr>
      <t>. تتضمن الفقرة كل الاعمال المطلوبة لاكمال الفقرة وحسب المواصفات القياسية وتعليمات مهندس الاشراف.</t>
    </r>
  </si>
  <si>
    <t xml:space="preserve">Total-Mechanical                                                                                                                                                </t>
  </si>
  <si>
    <t xml:space="preserve">Total-Electrical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</si>
</sst>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Red]&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2"/>
      <color rgb="FFFF0000"/>
      <name val="Calibri"/>
      <family val="2"/>
      <scheme val="minor"/>
    </font>
    <font>
      <b/>
      <sz val="12"/>
      <name val="Arial"/>
      <family val="2"/>
    </font>
    <font>
      <b/>
      <sz val="18"/>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sz val="14"/>
      <color theme="1"/>
      <name val="Calibri"/>
      <family val="2"/>
      <scheme val="minor"/>
    </font>
    <font>
      <b/>
      <sz val="14"/>
      <color theme="1"/>
      <name val="Calibri"/>
      <family val="2"/>
    </font>
    <font>
      <b/>
      <sz val="16"/>
      <color theme="1"/>
      <name val="Arial"/>
      <family val="2"/>
    </font>
    <font>
      <sz val="12"/>
      <color theme="1"/>
      <name val="Calibri"/>
      <family val="2"/>
      <scheme val="minor"/>
    </font>
    <font>
      <sz val="18"/>
      <color theme="1"/>
      <name val="Calibri"/>
      <family val="2"/>
      <scheme val="minor"/>
    </font>
    <font>
      <b/>
      <sz val="20"/>
      <color theme="1"/>
      <name val="Calibri"/>
      <family val="2"/>
      <scheme val="minor"/>
    </font>
    <font>
      <b/>
      <sz val="22"/>
      <color theme="1"/>
      <name val="Calibri"/>
      <family val="2"/>
      <scheme val="minor"/>
    </font>
    <font>
      <sz val="16"/>
      <color theme="1"/>
      <name val="Calibri"/>
      <family val="2"/>
      <scheme val="minor"/>
    </font>
    <font>
      <b/>
      <sz val="16"/>
      <name val="Calibri"/>
      <family val="2"/>
      <scheme val="minor"/>
    </font>
    <font>
      <b/>
      <sz val="16"/>
      <color rgb="FFFF0000"/>
      <name val="Calibri"/>
      <family val="2"/>
      <scheme val="minor"/>
    </font>
    <font>
      <b/>
      <sz val="16"/>
      <color theme="1"/>
      <name val="Arabic Transparent"/>
      <charset val="178"/>
    </font>
    <font>
      <sz val="16"/>
      <color theme="1"/>
      <name val="Calibri"/>
      <family val="2"/>
    </font>
  </fonts>
  <fills count="8">
    <fill>
      <patternFill patternType="none"/>
    </fill>
    <fill>
      <patternFill patternType="gray125"/>
    </fill>
    <fill>
      <patternFill patternType="solid">
        <fgColor theme="6" tint="0.39997558519241921"/>
        <bgColor indexed="65"/>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2" borderId="0" applyNumberFormat="0" applyBorder="0" applyAlignment="0" applyProtection="0"/>
    <xf numFmtId="0" fontId="4" fillId="0" borderId="0"/>
    <xf numFmtId="44" fontId="1" fillId="0" borderId="0" applyFont="0" applyFill="0" applyBorder="0" applyAlignment="0" applyProtection="0"/>
  </cellStyleXfs>
  <cellXfs count="187">
    <xf numFmtId="0" fontId="0" fillId="0" borderId="0" xfId="0"/>
    <xf numFmtId="43" fontId="0" fillId="0" borderId="0" xfId="1" applyFont="1" applyAlignment="1">
      <alignment horizontal="center" vertical="center"/>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0" fillId="0" borderId="0" xfId="0" applyAlignment="1">
      <alignment horizontal="right" vertical="top"/>
    </xf>
    <xf numFmtId="0" fontId="0" fillId="0" borderId="0" xfId="0" applyAlignment="1">
      <alignment horizontal="center" vertical="top"/>
    </xf>
    <xf numFmtId="0" fontId="3" fillId="0" borderId="0" xfId="0" applyFont="1" applyBorder="1" applyAlignment="1">
      <alignment horizontal="right" vertical="top" wrapText="1"/>
    </xf>
    <xf numFmtId="0" fontId="3" fillId="0" borderId="4" xfId="0" applyFont="1" applyFill="1" applyBorder="1" applyAlignment="1">
      <alignment vertical="top" wrapText="1"/>
    </xf>
    <xf numFmtId="0" fontId="6" fillId="0" borderId="4" xfId="0" applyFont="1" applyBorder="1" applyAlignment="1">
      <alignment horizontal="right" vertical="top" wrapText="1" readingOrder="2"/>
    </xf>
    <xf numFmtId="0" fontId="6" fillId="0" borderId="4" xfId="0" applyFont="1" applyBorder="1" applyAlignment="1">
      <alignment vertical="top" wrapText="1" readingOrder="2"/>
    </xf>
    <xf numFmtId="0" fontId="3" fillId="0" borderId="11" xfId="0" applyFont="1" applyBorder="1" applyAlignment="1">
      <alignment vertical="top" wrapText="1"/>
    </xf>
    <xf numFmtId="0" fontId="3" fillId="0" borderId="12" xfId="0" applyFont="1" applyBorder="1" applyAlignment="1">
      <alignment vertical="top" wrapText="1"/>
    </xf>
    <xf numFmtId="0" fontId="3" fillId="3" borderId="12" xfId="0" applyFont="1" applyFill="1" applyBorder="1" applyAlignment="1">
      <alignment vertical="center"/>
    </xf>
    <xf numFmtId="0" fontId="3" fillId="3" borderId="8" xfId="0" applyFont="1" applyFill="1" applyBorder="1" applyAlignment="1">
      <alignment vertical="center"/>
    </xf>
    <xf numFmtId="0" fontId="3" fillId="0" borderId="8" xfId="0" applyFont="1" applyBorder="1" applyAlignment="1">
      <alignment vertical="top"/>
    </xf>
    <xf numFmtId="0" fontId="8" fillId="0" borderId="4" xfId="0" applyFont="1" applyFill="1" applyBorder="1" applyAlignment="1">
      <alignment horizontal="right" vertical="top" wrapText="1" readingOrder="2"/>
    </xf>
    <xf numFmtId="0" fontId="8" fillId="0" borderId="4" xfId="0" applyFont="1" applyBorder="1" applyAlignment="1">
      <alignment horizontal="right" vertical="top" wrapText="1" readingOrder="2"/>
    </xf>
    <xf numFmtId="0" fontId="3" fillId="5" borderId="4" xfId="0" applyFont="1" applyFill="1" applyBorder="1" applyAlignment="1">
      <alignment horizontal="center" vertical="top"/>
    </xf>
    <xf numFmtId="0" fontId="3" fillId="3" borderId="0" xfId="0" applyFont="1" applyFill="1" applyBorder="1" applyAlignment="1">
      <alignment vertical="center"/>
    </xf>
    <xf numFmtId="0" fontId="3" fillId="3" borderId="9" xfId="0" applyFont="1" applyFill="1" applyBorder="1" applyAlignment="1">
      <alignment vertical="center"/>
    </xf>
    <xf numFmtId="0" fontId="3" fillId="3" borderId="11" xfId="0" applyFont="1" applyFill="1" applyBorder="1" applyAlignment="1">
      <alignment vertical="center"/>
    </xf>
    <xf numFmtId="0" fontId="3" fillId="5" borderId="2" xfId="0" applyFont="1" applyFill="1" applyBorder="1" applyAlignment="1">
      <alignment horizontal="center" vertical="top"/>
    </xf>
    <xf numFmtId="0" fontId="3" fillId="5" borderId="11" xfId="0" applyFont="1" applyFill="1" applyBorder="1" applyAlignment="1">
      <alignment horizontal="center" vertical="center"/>
    </xf>
    <xf numFmtId="0" fontId="0" fillId="0" borderId="12" xfId="0" applyBorder="1"/>
    <xf numFmtId="0" fontId="3" fillId="0" borderId="12" xfId="0" applyFont="1" applyFill="1" applyBorder="1"/>
    <xf numFmtId="0" fontId="9" fillId="0" borderId="4"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10" fillId="3" borderId="12" xfId="0" applyFont="1" applyFill="1" applyBorder="1" applyAlignment="1">
      <alignment horizontal="left" vertical="top" wrapText="1"/>
    </xf>
    <xf numFmtId="0" fontId="9" fillId="0" borderId="4" xfId="0" applyFont="1" applyBorder="1" applyAlignment="1">
      <alignment vertical="center"/>
    </xf>
    <xf numFmtId="0" fontId="9" fillId="0" borderId="2" xfId="0" applyFont="1" applyBorder="1" applyAlignment="1">
      <alignment vertical="center"/>
    </xf>
    <xf numFmtId="49" fontId="3" fillId="0" borderId="1" xfId="1" applyNumberFormat="1" applyFont="1" applyBorder="1" applyAlignment="1">
      <alignment vertical="center"/>
    </xf>
    <xf numFmtId="0" fontId="3" fillId="0" borderId="1" xfId="0" applyFont="1" applyBorder="1" applyAlignment="1">
      <alignment vertical="top"/>
    </xf>
    <xf numFmtId="0" fontId="9" fillId="0" borderId="1" xfId="0" applyFont="1" applyBorder="1" applyAlignment="1">
      <alignment vertical="center"/>
    </xf>
    <xf numFmtId="165" fontId="3" fillId="0" borderId="7" xfId="1" applyNumberFormat="1" applyFont="1" applyBorder="1" applyAlignment="1">
      <alignment vertical="center"/>
    </xf>
    <xf numFmtId="165" fontId="3" fillId="0" borderId="5" xfId="1" applyNumberFormat="1" applyFont="1" applyBorder="1" applyAlignment="1">
      <alignment vertical="center"/>
    </xf>
    <xf numFmtId="0" fontId="3" fillId="5" borderId="1" xfId="0" applyFont="1" applyFill="1" applyBorder="1" applyAlignment="1">
      <alignment horizontal="center" vertical="center" wrapText="1"/>
    </xf>
    <xf numFmtId="43" fontId="3" fillId="5" borderId="1" xfId="1" applyFont="1" applyFill="1" applyBorder="1" applyAlignment="1">
      <alignment horizontal="center" vertical="top" wrapText="1"/>
    </xf>
    <xf numFmtId="0" fontId="3" fillId="5" borderId="1" xfId="1" applyNumberFormat="1" applyFont="1" applyFill="1" applyBorder="1" applyAlignment="1">
      <alignment horizontal="center" vertical="center" wrapText="1"/>
    </xf>
    <xf numFmtId="43" fontId="3" fillId="5" borderId="1" xfId="1" applyFont="1" applyFill="1" applyBorder="1" applyAlignment="1">
      <alignment horizontal="center" vertical="center" wrapText="1"/>
    </xf>
    <xf numFmtId="0" fontId="0" fillId="0" borderId="0" xfId="0" applyAlignment="1">
      <alignment wrapText="1"/>
    </xf>
    <xf numFmtId="0" fontId="3" fillId="5" borderId="1" xfId="0" applyFont="1" applyFill="1" applyBorder="1" applyAlignment="1">
      <alignment horizontal="center" vertical="top" wrapText="1"/>
    </xf>
    <xf numFmtId="0" fontId="0" fillId="0" borderId="0" xfId="0" applyAlignment="1">
      <alignment horizontal="center"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11" fillId="0" borderId="0" xfId="0" applyFont="1"/>
    <xf numFmtId="44" fontId="9" fillId="0" borderId="14" xfId="4" applyFont="1" applyFill="1" applyBorder="1" applyAlignment="1">
      <alignment vertical="top" wrapText="1"/>
    </xf>
    <xf numFmtId="44" fontId="10" fillId="0" borderId="14" xfId="4"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6" borderId="1" xfId="0" applyFill="1" applyBorder="1" applyAlignment="1">
      <alignment horizontal="center" vertical="center"/>
    </xf>
    <xf numFmtId="0" fontId="11" fillId="0" borderId="1" xfId="0" applyFont="1" applyFill="1" applyBorder="1" applyAlignment="1">
      <alignment vertical="center" wrapText="1"/>
    </xf>
    <xf numFmtId="0" fontId="14" fillId="0" borderId="1" xfId="0"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44" fontId="3" fillId="0" borderId="1" xfId="0" applyNumberFormat="1" applyFont="1" applyBorder="1" applyAlignment="1">
      <alignment vertical="center"/>
    </xf>
    <xf numFmtId="0" fontId="15" fillId="0" borderId="0" xfId="0" applyFont="1"/>
    <xf numFmtId="0" fontId="18" fillId="0" borderId="0" xfId="0" applyNumberFormat="1" applyFont="1"/>
    <xf numFmtId="0" fontId="10" fillId="0" borderId="0" xfId="0" applyNumberFormat="1" applyFont="1" applyBorder="1" applyAlignment="1">
      <alignment horizontal="right" vertical="top" wrapText="1"/>
    </xf>
    <xf numFmtId="0" fontId="10" fillId="5" borderId="1" xfId="1" applyNumberFormat="1" applyFont="1" applyFill="1" applyBorder="1" applyAlignment="1">
      <alignment horizontal="center" vertical="center" wrapText="1"/>
    </xf>
    <xf numFmtId="0" fontId="10" fillId="3" borderId="12" xfId="0" applyNumberFormat="1" applyFont="1" applyFill="1" applyBorder="1" applyAlignment="1">
      <alignment vertical="center"/>
    </xf>
    <xf numFmtId="0" fontId="10" fillId="3" borderId="0" xfId="0" applyNumberFormat="1" applyFont="1" applyFill="1" applyBorder="1" applyAlignment="1">
      <alignment vertical="center"/>
    </xf>
    <xf numFmtId="44" fontId="18" fillId="0" borderId="1" xfId="4" applyFont="1" applyBorder="1" applyAlignment="1">
      <alignment vertical="center"/>
    </xf>
    <xf numFmtId="44" fontId="18" fillId="3" borderId="12" xfId="4" applyFont="1" applyFill="1" applyBorder="1" applyAlignment="1">
      <alignment vertical="center"/>
    </xf>
    <xf numFmtId="44" fontId="18" fillId="0" borderId="12" xfId="4" applyFont="1" applyBorder="1" applyAlignment="1">
      <alignment vertical="top" wrapText="1"/>
    </xf>
    <xf numFmtId="44" fontId="11" fillId="0" borderId="0" xfId="4" applyFont="1" applyAlignment="1">
      <alignment horizontal="center" vertical="top"/>
    </xf>
    <xf numFmtId="44" fontId="9" fillId="0" borderId="0" xfId="4" applyFont="1" applyBorder="1" applyAlignment="1">
      <alignment horizontal="right" vertical="top" wrapText="1"/>
    </xf>
    <xf numFmtId="44" fontId="9" fillId="5" borderId="1" xfId="4" applyFont="1" applyFill="1" applyBorder="1" applyAlignment="1">
      <alignment horizontal="center" vertical="center" wrapText="1"/>
    </xf>
    <xf numFmtId="44" fontId="9" fillId="3" borderId="12" xfId="4" applyFont="1" applyFill="1" applyBorder="1" applyAlignment="1">
      <alignment vertical="center"/>
    </xf>
    <xf numFmtId="44" fontId="9" fillId="3" borderId="0" xfId="4" applyFont="1" applyFill="1" applyBorder="1" applyAlignment="1">
      <alignment vertical="center"/>
    </xf>
    <xf numFmtId="44" fontId="11" fillId="0" borderId="1" xfId="4" applyFont="1" applyBorder="1" applyAlignment="1">
      <alignment vertical="center"/>
    </xf>
    <xf numFmtId="44" fontId="11" fillId="3" borderId="12" xfId="4" applyFont="1" applyFill="1" applyBorder="1" applyAlignment="1">
      <alignment vertical="center"/>
    </xf>
    <xf numFmtId="44" fontId="11" fillId="0" borderId="12" xfId="4" applyFont="1" applyBorder="1" applyAlignment="1">
      <alignment vertical="top" wrapText="1"/>
    </xf>
    <xf numFmtId="0" fontId="10" fillId="0" borderId="4" xfId="0" applyFont="1" applyBorder="1" applyAlignment="1">
      <alignment vertical="top" wrapText="1"/>
    </xf>
    <xf numFmtId="0" fontId="10" fillId="0" borderId="2" xfId="0" applyFont="1" applyBorder="1" applyAlignment="1">
      <alignment vertical="top" wrapText="1"/>
    </xf>
    <xf numFmtId="0" fontId="19" fillId="0" borderId="4" xfId="0" applyFont="1" applyFill="1" applyBorder="1" applyAlignment="1">
      <alignment vertical="top" wrapText="1"/>
    </xf>
    <xf numFmtId="0" fontId="10" fillId="0" borderId="2" xfId="0" applyFont="1" applyFill="1" applyBorder="1" applyAlignment="1">
      <alignment vertical="top" wrapText="1"/>
    </xf>
    <xf numFmtId="0" fontId="18" fillId="0" borderId="0" xfId="0" applyFont="1"/>
    <xf numFmtId="0" fontId="10" fillId="0" borderId="0" xfId="0" applyFont="1" applyBorder="1" applyAlignment="1">
      <alignment horizontal="right" vertical="top" wrapText="1"/>
    </xf>
    <xf numFmtId="0" fontId="10" fillId="5" borderId="1" xfId="0" applyFont="1" applyFill="1" applyBorder="1" applyAlignment="1">
      <alignment horizontal="center" vertical="center" wrapText="1"/>
    </xf>
    <xf numFmtId="0" fontId="10" fillId="3" borderId="4"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0" borderId="4" xfId="0" applyFont="1" applyBorder="1" applyAlignment="1">
      <alignment horizontal="right" vertical="top" wrapText="1"/>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9" fillId="0" borderId="4" xfId="0" applyFont="1" applyBorder="1" applyAlignment="1">
      <alignment vertical="top" wrapText="1"/>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0" fillId="0" borderId="12" xfId="0" applyFont="1" applyBorder="1" applyAlignment="1">
      <alignment vertical="top" wrapText="1"/>
    </xf>
    <xf numFmtId="0" fontId="22" fillId="0" borderId="0" xfId="0" applyFont="1"/>
    <xf numFmtId="0" fontId="3" fillId="7" borderId="11" xfId="0" applyFont="1" applyFill="1" applyBorder="1" applyAlignment="1">
      <alignment horizontal="center" vertical="center"/>
    </xf>
    <xf numFmtId="44" fontId="7" fillId="0" borderId="14" xfId="4" applyFont="1" applyBorder="1" applyAlignment="1">
      <alignment horizontal="center" vertical="center"/>
    </xf>
    <xf numFmtId="0" fontId="3" fillId="0" borderId="3" xfId="0" applyFont="1" applyFill="1" applyBorder="1" applyAlignment="1">
      <alignment vertical="top"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44" fontId="11" fillId="0" borderId="1" xfId="4" applyFont="1" applyBorder="1" applyAlignment="1">
      <alignment horizontal="center" vertical="center"/>
    </xf>
    <xf numFmtId="164" fontId="3" fillId="0" borderId="1" xfId="1" applyNumberFormat="1" applyFont="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1" xfId="0" applyFont="1" applyBorder="1" applyAlignment="1">
      <alignment horizontal="center" vertical="center"/>
    </xf>
    <xf numFmtId="44" fontId="18" fillId="0" borderId="1" xfId="4" applyFont="1" applyBorder="1" applyAlignment="1">
      <alignment horizontal="center" vertical="center"/>
    </xf>
    <xf numFmtId="49" fontId="3" fillId="0" borderId="1" xfId="1" applyNumberFormat="1" applyFont="1" applyBorder="1" applyAlignment="1">
      <alignment horizontal="center" vertical="center"/>
    </xf>
    <xf numFmtId="0" fontId="3" fillId="0" borderId="1" xfId="0" applyFont="1" applyBorder="1" applyAlignment="1">
      <alignment horizontal="left" vertical="top"/>
    </xf>
    <xf numFmtId="0" fontId="9" fillId="0" borderId="1" xfId="0" applyFont="1" applyBorder="1" applyAlignment="1">
      <alignment horizontal="center" vertical="center"/>
    </xf>
    <xf numFmtId="0" fontId="9" fillId="0" borderId="4" xfId="0" applyFont="1" applyBorder="1" applyAlignment="1">
      <alignment horizontal="center" vertical="center"/>
    </xf>
    <xf numFmtId="44" fontId="11" fillId="0" borderId="4" xfId="4" applyFont="1" applyBorder="1" applyAlignment="1">
      <alignment horizontal="center" vertical="center"/>
    </xf>
    <xf numFmtId="164" fontId="3" fillId="0" borderId="4" xfId="1" applyNumberFormat="1" applyFont="1" applyBorder="1" applyAlignment="1">
      <alignment horizontal="center" vertical="center"/>
    </xf>
    <xf numFmtId="0" fontId="3" fillId="0" borderId="1" xfId="0" applyFont="1" applyBorder="1" applyAlignment="1">
      <alignment horizontal="center"/>
    </xf>
    <xf numFmtId="0" fontId="3" fillId="5" borderId="3" xfId="0" applyFont="1" applyFill="1" applyBorder="1" applyAlignment="1">
      <alignment horizontal="center" vertical="center"/>
    </xf>
    <xf numFmtId="164" fontId="3" fillId="7" borderId="1" xfId="1" applyNumberFormat="1" applyFont="1" applyFill="1" applyBorder="1" applyAlignment="1">
      <alignment horizontal="center" vertical="center"/>
    </xf>
    <xf numFmtId="0" fontId="9" fillId="7" borderId="1" xfId="0" applyFont="1" applyFill="1" applyBorder="1" applyAlignment="1">
      <alignment horizontal="center" vertical="center"/>
    </xf>
    <xf numFmtId="44" fontId="11" fillId="7" borderId="1" xfId="4" applyFont="1" applyFill="1" applyBorder="1" applyAlignment="1">
      <alignment horizontal="center" vertical="center"/>
    </xf>
    <xf numFmtId="44" fontId="18" fillId="7" borderId="1" xfId="4" applyFont="1" applyFill="1" applyBorder="1" applyAlignment="1">
      <alignment horizontal="center" vertical="center"/>
    </xf>
    <xf numFmtId="0" fontId="9" fillId="0" borderId="2" xfId="0" applyFont="1" applyBorder="1" applyAlignment="1">
      <alignment horizontal="center" vertical="center"/>
    </xf>
    <xf numFmtId="0" fontId="9" fillId="7" borderId="1" xfId="0" applyFont="1" applyFill="1" applyBorder="1" applyAlignment="1">
      <alignment horizontal="center" vertical="top"/>
    </xf>
    <xf numFmtId="44" fontId="11" fillId="7" borderId="1" xfId="4" applyFont="1" applyFill="1" applyBorder="1" applyAlignment="1">
      <alignment horizontal="center" vertical="top"/>
    </xf>
    <xf numFmtId="44" fontId="11" fillId="0" borderId="1" xfId="4" applyFont="1" applyBorder="1" applyAlignment="1">
      <alignment horizontal="center" vertical="top"/>
    </xf>
    <xf numFmtId="0" fontId="3" fillId="0" borderId="1" xfId="0" applyFont="1" applyBorder="1" applyAlignment="1">
      <alignment horizontal="center" vertical="top"/>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7" fillId="0" borderId="13" xfId="0" applyFont="1" applyBorder="1" applyAlignment="1">
      <alignment horizontal="right" vertical="top" wrapText="1"/>
    </xf>
    <xf numFmtId="0" fontId="7" fillId="0" borderId="6" xfId="0" applyFont="1" applyBorder="1" applyAlignment="1">
      <alignment horizontal="right" vertical="top" wrapText="1"/>
    </xf>
    <xf numFmtId="0" fontId="7" fillId="0" borderId="10" xfId="0" applyFont="1" applyBorder="1" applyAlignment="1">
      <alignment horizontal="right" vertical="top" wrapText="1"/>
    </xf>
    <xf numFmtId="3" fontId="3" fillId="0" borderId="4" xfId="0" applyNumberFormat="1" applyFont="1" applyBorder="1" applyAlignment="1">
      <alignment horizontal="center" vertical="center"/>
    </xf>
    <xf numFmtId="0" fontId="3" fillId="0" borderId="2" xfId="0" applyFont="1" applyBorder="1" applyAlignment="1">
      <alignment horizontal="center" vertical="center"/>
    </xf>
    <xf numFmtId="3" fontId="3" fillId="0" borderId="1" xfId="0" applyNumberFormat="1" applyFont="1" applyBorder="1" applyAlignment="1">
      <alignment horizontal="center" vertical="top"/>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3" xfId="0" applyFont="1" applyFill="1" applyBorder="1" applyAlignment="1">
      <alignment horizontal="right" vertical="top" wrapText="1"/>
    </xf>
    <xf numFmtId="0" fontId="7" fillId="0" borderId="6" xfId="0" applyFont="1" applyFill="1" applyBorder="1" applyAlignment="1">
      <alignment horizontal="right" vertical="top" wrapText="1"/>
    </xf>
    <xf numFmtId="0" fontId="7" fillId="0" borderId="10" xfId="0" applyFont="1" applyFill="1" applyBorder="1" applyAlignment="1">
      <alignment horizontal="right" vertical="top"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right" vertical="center" wrapText="1"/>
    </xf>
    <xf numFmtId="0" fontId="7" fillId="0" borderId="6" xfId="0" applyFont="1" applyBorder="1" applyAlignment="1">
      <alignment horizontal="right" vertical="center" wrapText="1"/>
    </xf>
    <xf numFmtId="0" fontId="7" fillId="0" borderId="10" xfId="0" applyFont="1" applyBorder="1" applyAlignment="1">
      <alignment horizontal="right" vertical="center" wrapText="1"/>
    </xf>
    <xf numFmtId="43" fontId="3" fillId="0" borderId="1" xfId="1" applyFont="1" applyBorder="1" applyAlignment="1">
      <alignment horizontal="center" vertical="center"/>
    </xf>
    <xf numFmtId="164" fontId="3" fillId="0" borderId="1" xfId="1" applyNumberFormat="1" applyFont="1" applyBorder="1" applyAlignment="1">
      <alignment horizontal="center" vertical="top"/>
    </xf>
    <xf numFmtId="164" fontId="3" fillId="7" borderId="1" xfId="1" applyNumberFormat="1" applyFont="1" applyFill="1" applyBorder="1" applyAlignment="1">
      <alignment horizontal="center" vertical="top"/>
    </xf>
    <xf numFmtId="44" fontId="18" fillId="0" borderId="4" xfId="4" applyFont="1" applyBorder="1" applyAlignment="1">
      <alignment horizontal="center" vertical="center"/>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8" xfId="0" applyFont="1" applyFill="1" applyBorder="1" applyAlignment="1">
      <alignment horizontal="left" vertical="center"/>
    </xf>
    <xf numFmtId="0" fontId="16" fillId="4" borderId="13" xfId="0" applyFont="1" applyFill="1" applyBorder="1" applyAlignment="1">
      <alignment horizontal="right" vertical="center"/>
    </xf>
    <xf numFmtId="0" fontId="16" fillId="4" borderId="6" xfId="0" applyFont="1" applyFill="1" applyBorder="1" applyAlignment="1">
      <alignment horizontal="right" vertical="center"/>
    </xf>
    <xf numFmtId="0" fontId="16" fillId="4" borderId="10" xfId="0" applyFont="1" applyFill="1" applyBorder="1" applyAlignment="1">
      <alignment horizontal="right" vertical="center"/>
    </xf>
    <xf numFmtId="3" fontId="3" fillId="0" borderId="1" xfId="0" applyNumberFormat="1" applyFont="1" applyBorder="1" applyAlignment="1">
      <alignment horizontal="left" vertical="top"/>
    </xf>
    <xf numFmtId="0" fontId="3" fillId="7" borderId="1" xfId="0" applyFont="1" applyFill="1" applyBorder="1" applyAlignment="1">
      <alignment horizontal="center"/>
    </xf>
    <xf numFmtId="3" fontId="3" fillId="7" borderId="1" xfId="0" applyNumberFormat="1" applyFont="1" applyFill="1" applyBorder="1" applyAlignment="1">
      <alignment horizontal="center" vertical="top"/>
    </xf>
    <xf numFmtId="0" fontId="3" fillId="7" borderId="1" xfId="0" applyFont="1" applyFill="1" applyBorder="1" applyAlignment="1">
      <alignment horizontal="center" vertical="top"/>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3" fillId="5" borderId="1" xfId="0" applyFont="1" applyFill="1" applyBorder="1" applyAlignment="1">
      <alignment horizontal="center" vertical="center"/>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44" fontId="14" fillId="0" borderId="4" xfId="4" applyFont="1" applyBorder="1" applyAlignment="1">
      <alignment horizontal="center" vertical="center"/>
    </xf>
    <xf numFmtId="44" fontId="14" fillId="0" borderId="2" xfId="4" applyFont="1" applyBorder="1" applyAlignment="1">
      <alignment horizontal="center" vertical="center"/>
    </xf>
    <xf numFmtId="0" fontId="3" fillId="5" borderId="4"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44" fontId="14" fillId="0" borderId="3" xfId="4" applyFont="1" applyBorder="1" applyAlignment="1">
      <alignment horizontal="center"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44" fontId="1" fillId="0" borderId="4" xfId="4" applyFont="1" applyBorder="1" applyAlignment="1">
      <alignment horizontal="center" vertical="center"/>
    </xf>
    <xf numFmtId="44" fontId="1" fillId="0" borderId="2" xfId="4" applyFont="1" applyBorder="1" applyAlignment="1">
      <alignment horizontal="center" vertical="center"/>
    </xf>
    <xf numFmtId="43" fontId="3" fillId="0" borderId="4" xfId="1" applyFont="1" applyBorder="1" applyAlignment="1">
      <alignment horizontal="center" vertical="center"/>
    </xf>
    <xf numFmtId="43" fontId="3" fillId="0" borderId="2" xfId="1" applyFont="1" applyBorder="1" applyAlignment="1">
      <alignment horizontal="center" vertical="center"/>
    </xf>
    <xf numFmtId="0" fontId="3" fillId="5" borderId="4" xfId="0" applyFont="1" applyFill="1" applyBorder="1" applyAlignment="1">
      <alignment horizontal="center" vertical="top"/>
    </xf>
    <xf numFmtId="0" fontId="3" fillId="5" borderId="2" xfId="0" applyFont="1" applyFill="1" applyBorder="1" applyAlignment="1">
      <alignment horizontal="center" vertical="top"/>
    </xf>
    <xf numFmtId="44" fontId="1" fillId="0" borderId="3" xfId="4" applyFont="1" applyBorder="1" applyAlignment="1">
      <alignment horizontal="center" vertical="center"/>
    </xf>
    <xf numFmtId="0" fontId="2" fillId="0" borderId="1" xfId="0" applyFont="1" applyBorder="1" applyAlignment="1">
      <alignment horizontal="center" vertical="center"/>
    </xf>
  </cellXfs>
  <cellStyles count="5">
    <cellStyle name="60% - تمييز3 2" xfId="2"/>
    <cellStyle name="Comma" xfId="1" builtinId="3"/>
    <cellStyle name="Currency" xfId="4"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129</xdr:row>
      <xdr:rowOff>19437</xdr:rowOff>
    </xdr:from>
    <xdr:to>
      <xdr:col>7</xdr:col>
      <xdr:colOff>1108010</xdr:colOff>
      <xdr:row>129</xdr:row>
      <xdr:rowOff>476250</xdr:rowOff>
    </xdr:to>
    <xdr:sp macro="" textlink="">
      <xdr:nvSpPr>
        <xdr:cNvPr id="2" name="TextBox 1">
          <a:extLst>
            <a:ext uri="{FF2B5EF4-FFF2-40B4-BE49-F238E27FC236}">
              <a16:creationId xmlns:a16="http://schemas.microsoft.com/office/drawing/2014/main" id="{4B96B4B6-61BF-64F2-6823-5FCDA7C384C8}"/>
            </a:ext>
          </a:extLst>
        </xdr:cNvPr>
        <xdr:cNvSpPr txBox="1"/>
      </xdr:nvSpPr>
      <xdr:spPr>
        <a:xfrm>
          <a:off x="0" y="145265968"/>
          <a:ext cx="11915969" cy="45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IQ" sz="1600" b="1"/>
            <a:t>يتضمن العمل تجهيز المواد اللازمة وتنفيذ الأعمال الصحية بموجب المواصفات والتفاصيل الواردة في جداول الكميات والمخططات الصحية وتوجيهات المندس المشرف على أن يقوم المقاول باستخدام المواد الجيدة ومن مناشئ معروفة وحسب نماذج يوافق عليها المهندس المشرف قبل التجهيز .</a:t>
          </a:r>
          <a:endParaRPr lang="en-US" sz="1600" b="1"/>
        </a:p>
      </xdr:txBody>
    </xdr:sp>
    <xdr:clientData/>
  </xdr:twoCellAnchor>
  <xdr:twoCellAnchor>
    <xdr:from>
      <xdr:col>0</xdr:col>
      <xdr:colOff>0</xdr:colOff>
      <xdr:row>129</xdr:row>
      <xdr:rowOff>473138</xdr:rowOff>
    </xdr:from>
    <xdr:to>
      <xdr:col>7</xdr:col>
      <xdr:colOff>1108010</xdr:colOff>
      <xdr:row>130</xdr:row>
      <xdr:rowOff>19438</xdr:rowOff>
    </xdr:to>
    <xdr:sp macro="" textlink="">
      <xdr:nvSpPr>
        <xdr:cNvPr id="4" name="TextBox 3">
          <a:extLst>
            <a:ext uri="{FF2B5EF4-FFF2-40B4-BE49-F238E27FC236}">
              <a16:creationId xmlns:a16="http://schemas.microsoft.com/office/drawing/2014/main" id="{CF8D9102-C631-44D9-A81A-CE385D41B72D}"/>
            </a:ext>
          </a:extLst>
        </xdr:cNvPr>
        <xdr:cNvSpPr txBox="1"/>
      </xdr:nvSpPr>
      <xdr:spPr>
        <a:xfrm>
          <a:off x="0" y="145651633"/>
          <a:ext cx="11915969" cy="53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t>The work include Providing materials, carrying out sanitary works according to specifications, details in bill of quantities and sanitary drawings and supervisor engineer directions. The contractor should use good materials from well known origins and samples accepted by the supervisor engineer before Providing.</a:t>
          </a:r>
        </a:p>
      </xdr:txBody>
    </xdr:sp>
    <xdr:clientData/>
  </xdr:twoCellAnchor>
  <xdr:twoCellAnchor editAs="oneCell">
    <xdr:from>
      <xdr:col>0</xdr:col>
      <xdr:colOff>142876</xdr:colOff>
      <xdr:row>0</xdr:row>
      <xdr:rowOff>111125</xdr:rowOff>
    </xdr:from>
    <xdr:to>
      <xdr:col>1</xdr:col>
      <xdr:colOff>1365251</xdr:colOff>
      <xdr:row>2</xdr:row>
      <xdr:rowOff>224194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111125"/>
          <a:ext cx="1619250" cy="1321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98052</xdr:colOff>
      <xdr:row>0</xdr:row>
      <xdr:rowOff>111126</xdr:rowOff>
    </xdr:from>
    <xdr:to>
      <xdr:col>1</xdr:col>
      <xdr:colOff>851646</xdr:colOff>
      <xdr:row>2</xdr:row>
      <xdr:rowOff>127001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2" y="111126"/>
          <a:ext cx="1145800" cy="11364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115369</xdr:colOff>
      <xdr:row>0</xdr:row>
      <xdr:rowOff>180400</xdr:rowOff>
    </xdr:from>
    <xdr:to>
      <xdr:col>1</xdr:col>
      <xdr:colOff>1229590</xdr:colOff>
      <xdr:row>2</xdr:row>
      <xdr:rowOff>406106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69" y="180400"/>
          <a:ext cx="1460585" cy="1351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89"/>
  <sheetViews>
    <sheetView tabSelected="1" view="pageBreakPreview" zoomScale="55" zoomScaleNormal="66" zoomScaleSheetLayoutView="55" workbookViewId="0">
      <selection activeCell="F183" sqref="F183"/>
    </sheetView>
  </sheetViews>
  <sheetFormatPr defaultRowHeight="21" x14ac:dyDescent="0.35"/>
  <cols>
    <col min="1" max="1" width="6" customWidth="1"/>
    <col min="2" max="2" width="99.140625" style="83" customWidth="1"/>
    <col min="3" max="3" width="8.7109375" customWidth="1"/>
    <col min="4" max="4" width="12.140625" customWidth="1"/>
    <col min="5" max="5" width="15.85546875" style="71" customWidth="1"/>
    <col min="6" max="6" width="24.42578125" style="63" customWidth="1"/>
    <col min="7" max="7" width="16.7109375" customWidth="1"/>
    <col min="8" max="8" width="22.85546875" customWidth="1"/>
  </cols>
  <sheetData>
    <row r="2" spans="1:8" ht="73.5" customHeight="1" x14ac:dyDescent="0.25">
      <c r="B2" s="101" t="s">
        <v>256</v>
      </c>
      <c r="C2" s="101"/>
      <c r="D2" s="101"/>
      <c r="E2" s="101"/>
      <c r="F2" s="101"/>
      <c r="G2" s="101"/>
    </row>
    <row r="3" spans="1:8" ht="97.5" customHeight="1" x14ac:dyDescent="0.25">
      <c r="B3" s="99" t="s">
        <v>275</v>
      </c>
      <c r="C3" s="100"/>
      <c r="D3" s="100"/>
      <c r="E3" s="100"/>
      <c r="F3" s="100"/>
      <c r="G3" s="100"/>
    </row>
    <row r="4" spans="1:8" ht="28.5" customHeight="1" x14ac:dyDescent="0.35"/>
    <row r="5" spans="1:8" ht="26.25" x14ac:dyDescent="0.25">
      <c r="A5" s="150" t="s">
        <v>7</v>
      </c>
      <c r="B5" s="151"/>
      <c r="C5" s="151"/>
      <c r="D5" s="151"/>
      <c r="E5" s="151"/>
      <c r="F5" s="151"/>
      <c r="G5" s="151"/>
      <c r="H5" s="152"/>
    </row>
    <row r="6" spans="1:8" ht="26.25" x14ac:dyDescent="0.25">
      <c r="A6" s="153" t="s">
        <v>137</v>
      </c>
      <c r="B6" s="154"/>
      <c r="C6" s="154"/>
      <c r="D6" s="154"/>
      <c r="E6" s="154"/>
      <c r="F6" s="154"/>
      <c r="G6" s="154"/>
      <c r="H6" s="155"/>
    </row>
    <row r="7" spans="1:8" s="62" customFormat="1" ht="75" customHeight="1" x14ac:dyDescent="0.35">
      <c r="A7" s="125" t="s">
        <v>13</v>
      </c>
      <c r="B7" s="126"/>
      <c r="C7" s="126"/>
      <c r="D7" s="126"/>
      <c r="E7" s="126"/>
      <c r="F7" s="126"/>
      <c r="G7" s="126"/>
      <c r="H7" s="127"/>
    </row>
    <row r="8" spans="1:8" s="62" customFormat="1" ht="75" customHeight="1" x14ac:dyDescent="0.35">
      <c r="A8" s="128" t="s">
        <v>14</v>
      </c>
      <c r="B8" s="129"/>
      <c r="C8" s="129"/>
      <c r="D8" s="129"/>
      <c r="E8" s="129"/>
      <c r="F8" s="129"/>
      <c r="G8" s="129"/>
      <c r="H8" s="130"/>
    </row>
    <row r="9" spans="1:8" s="62" customFormat="1" ht="75" customHeight="1" x14ac:dyDescent="0.35">
      <c r="A9" s="125" t="s">
        <v>96</v>
      </c>
      <c r="B9" s="126"/>
      <c r="C9" s="126"/>
      <c r="D9" s="126"/>
      <c r="E9" s="126"/>
      <c r="F9" s="126"/>
      <c r="G9" s="126"/>
      <c r="H9" s="127"/>
    </row>
    <row r="10" spans="1:8" s="62" customFormat="1" ht="75" customHeight="1" x14ac:dyDescent="0.35">
      <c r="A10" s="128" t="s">
        <v>257</v>
      </c>
      <c r="B10" s="129"/>
      <c r="C10" s="129"/>
      <c r="D10" s="129"/>
      <c r="E10" s="129"/>
      <c r="F10" s="129"/>
      <c r="G10" s="129"/>
      <c r="H10" s="130"/>
    </row>
    <row r="11" spans="1:8" s="62" customFormat="1" ht="75" customHeight="1" x14ac:dyDescent="0.35">
      <c r="A11" s="125" t="s">
        <v>97</v>
      </c>
      <c r="B11" s="126"/>
      <c r="C11" s="126"/>
      <c r="D11" s="126"/>
      <c r="E11" s="126"/>
      <c r="F11" s="126"/>
      <c r="G11" s="126"/>
      <c r="H11" s="127"/>
    </row>
    <row r="12" spans="1:8" s="62" customFormat="1" ht="75" customHeight="1" x14ac:dyDescent="0.35">
      <c r="A12" s="128" t="s">
        <v>8</v>
      </c>
      <c r="B12" s="129"/>
      <c r="C12" s="129"/>
      <c r="D12" s="129"/>
      <c r="E12" s="129"/>
      <c r="F12" s="129"/>
      <c r="G12" s="129"/>
      <c r="H12" s="130"/>
    </row>
    <row r="13" spans="1:8" s="62" customFormat="1" ht="75" customHeight="1" x14ac:dyDescent="0.35">
      <c r="A13" s="125" t="s">
        <v>258</v>
      </c>
      <c r="B13" s="126"/>
      <c r="C13" s="126"/>
      <c r="D13" s="126"/>
      <c r="E13" s="126"/>
      <c r="F13" s="126"/>
      <c r="G13" s="126"/>
      <c r="H13" s="127"/>
    </row>
    <row r="14" spans="1:8" s="62" customFormat="1" ht="75" customHeight="1" x14ac:dyDescent="0.35">
      <c r="A14" s="128" t="s">
        <v>259</v>
      </c>
      <c r="B14" s="129"/>
      <c r="C14" s="129"/>
      <c r="D14" s="129"/>
      <c r="E14" s="129"/>
      <c r="F14" s="129"/>
      <c r="G14" s="129"/>
      <c r="H14" s="130"/>
    </row>
    <row r="15" spans="1:8" s="62" customFormat="1" ht="75" customHeight="1" x14ac:dyDescent="0.35">
      <c r="A15" s="125" t="s">
        <v>260</v>
      </c>
      <c r="B15" s="126"/>
      <c r="C15" s="126"/>
      <c r="D15" s="126"/>
      <c r="E15" s="126"/>
      <c r="F15" s="126"/>
      <c r="G15" s="126"/>
      <c r="H15" s="127"/>
    </row>
    <row r="16" spans="1:8" s="62" customFormat="1" ht="75" customHeight="1" x14ac:dyDescent="0.35">
      <c r="A16" s="128" t="s">
        <v>9</v>
      </c>
      <c r="B16" s="129"/>
      <c r="C16" s="129"/>
      <c r="D16" s="129"/>
      <c r="E16" s="129"/>
      <c r="F16" s="129"/>
      <c r="G16" s="129"/>
      <c r="H16" s="130"/>
    </row>
    <row r="17" spans="1:8" s="62" customFormat="1" ht="75" customHeight="1" x14ac:dyDescent="0.35">
      <c r="A17" s="125" t="s">
        <v>90</v>
      </c>
      <c r="B17" s="126"/>
      <c r="C17" s="126"/>
      <c r="D17" s="126"/>
      <c r="E17" s="126"/>
      <c r="F17" s="126"/>
      <c r="G17" s="126"/>
      <c r="H17" s="127"/>
    </row>
    <row r="18" spans="1:8" s="62" customFormat="1" ht="75" customHeight="1" x14ac:dyDescent="0.35">
      <c r="A18" s="128" t="s">
        <v>261</v>
      </c>
      <c r="B18" s="129"/>
      <c r="C18" s="129"/>
      <c r="D18" s="129"/>
      <c r="E18" s="129"/>
      <c r="F18" s="129"/>
      <c r="G18" s="129"/>
      <c r="H18" s="130"/>
    </row>
    <row r="19" spans="1:8" s="62" customFormat="1" ht="75" customHeight="1" x14ac:dyDescent="0.35">
      <c r="A19" s="140" t="s">
        <v>98</v>
      </c>
      <c r="B19" s="141"/>
      <c r="C19" s="141"/>
      <c r="D19" s="141"/>
      <c r="E19" s="141"/>
      <c r="F19" s="141"/>
      <c r="G19" s="141"/>
      <c r="H19" s="142"/>
    </row>
    <row r="20" spans="1:8" s="62" customFormat="1" ht="75" customHeight="1" x14ac:dyDescent="0.35">
      <c r="A20" s="143" t="s">
        <v>262</v>
      </c>
      <c r="B20" s="144"/>
      <c r="C20" s="144"/>
      <c r="D20" s="144"/>
      <c r="E20" s="144"/>
      <c r="F20" s="144"/>
      <c r="G20" s="144"/>
      <c r="H20" s="145"/>
    </row>
    <row r="21" spans="1:8" s="62" customFormat="1" ht="75" customHeight="1" x14ac:dyDescent="0.35">
      <c r="A21" s="125" t="s">
        <v>92</v>
      </c>
      <c r="B21" s="126"/>
      <c r="C21" s="126"/>
      <c r="D21" s="126"/>
      <c r="E21" s="126"/>
      <c r="F21" s="126"/>
      <c r="G21" s="126"/>
      <c r="H21" s="127"/>
    </row>
    <row r="22" spans="1:8" s="62" customFormat="1" ht="75" customHeight="1" x14ac:dyDescent="0.35">
      <c r="A22" s="128" t="s">
        <v>15</v>
      </c>
      <c r="B22" s="129"/>
      <c r="C22" s="129"/>
      <c r="D22" s="129"/>
      <c r="E22" s="129"/>
      <c r="F22" s="129"/>
      <c r="G22" s="129"/>
      <c r="H22" s="130"/>
    </row>
    <row r="23" spans="1:8" s="62" customFormat="1" ht="75" customHeight="1" x14ac:dyDescent="0.35">
      <c r="A23" s="134" t="s">
        <v>93</v>
      </c>
      <c r="B23" s="135"/>
      <c r="C23" s="135"/>
      <c r="D23" s="135"/>
      <c r="E23" s="135"/>
      <c r="F23" s="135"/>
      <c r="G23" s="135"/>
      <c r="H23" s="136"/>
    </row>
    <row r="24" spans="1:8" s="62" customFormat="1" ht="75" customHeight="1" x14ac:dyDescent="0.35">
      <c r="A24" s="137" t="s">
        <v>16</v>
      </c>
      <c r="B24" s="138"/>
      <c r="C24" s="138"/>
      <c r="D24" s="138"/>
      <c r="E24" s="138"/>
      <c r="F24" s="138"/>
      <c r="G24" s="138"/>
      <c r="H24" s="139"/>
    </row>
    <row r="25" spans="1:8" ht="9.75" customHeight="1" x14ac:dyDescent="0.25">
      <c r="A25" s="7"/>
      <c r="B25" s="84"/>
      <c r="C25" s="7"/>
      <c r="D25" s="7"/>
      <c r="E25" s="72"/>
      <c r="F25" s="64"/>
      <c r="G25" s="7"/>
      <c r="H25" s="7"/>
    </row>
    <row r="26" spans="1:8" ht="48.75" customHeight="1" x14ac:dyDescent="0.25">
      <c r="A26" s="37" t="s">
        <v>249</v>
      </c>
      <c r="B26" s="85" t="s">
        <v>48</v>
      </c>
      <c r="C26" s="37" t="s">
        <v>49</v>
      </c>
      <c r="D26" s="37" t="s">
        <v>50</v>
      </c>
      <c r="E26" s="73" t="s">
        <v>51</v>
      </c>
      <c r="F26" s="65" t="s">
        <v>52</v>
      </c>
      <c r="G26" s="40" t="s">
        <v>53</v>
      </c>
      <c r="H26" s="37" t="s">
        <v>0</v>
      </c>
    </row>
    <row r="27" spans="1:8" x14ac:dyDescent="0.25">
      <c r="A27" s="18"/>
      <c r="B27" s="86" t="s">
        <v>57</v>
      </c>
      <c r="C27" s="21"/>
      <c r="D27" s="13"/>
      <c r="E27" s="74"/>
      <c r="F27" s="66"/>
      <c r="G27" s="13"/>
      <c r="H27" s="14"/>
    </row>
    <row r="28" spans="1:8" x14ac:dyDescent="0.25">
      <c r="A28" s="22"/>
      <c r="B28" s="87" t="s">
        <v>138</v>
      </c>
      <c r="C28" s="19"/>
      <c r="D28" s="19"/>
      <c r="E28" s="75"/>
      <c r="F28" s="67"/>
      <c r="G28" s="19"/>
      <c r="H28" s="20"/>
    </row>
    <row r="29" spans="1:8" ht="157.5" customHeight="1" x14ac:dyDescent="0.25">
      <c r="A29" s="104">
        <v>1</v>
      </c>
      <c r="B29" s="79" t="s">
        <v>191</v>
      </c>
      <c r="C29" s="110" t="s">
        <v>54</v>
      </c>
      <c r="D29" s="110">
        <v>1325</v>
      </c>
      <c r="E29" s="102"/>
      <c r="F29" s="107"/>
      <c r="G29" s="108"/>
      <c r="H29" s="106"/>
    </row>
    <row r="30" spans="1:8" ht="235.5" customHeight="1" x14ac:dyDescent="0.25">
      <c r="A30" s="105"/>
      <c r="B30" s="80" t="s">
        <v>263</v>
      </c>
      <c r="C30" s="110"/>
      <c r="D30" s="110"/>
      <c r="E30" s="102"/>
      <c r="F30" s="107"/>
      <c r="G30" s="108"/>
      <c r="H30" s="106"/>
    </row>
    <row r="31" spans="1:8" ht="156" customHeight="1" x14ac:dyDescent="0.25">
      <c r="A31" s="104">
        <v>2</v>
      </c>
      <c r="B31" s="79" t="s">
        <v>264</v>
      </c>
      <c r="C31" s="111" t="s">
        <v>54</v>
      </c>
      <c r="D31" s="111">
        <v>1250</v>
      </c>
      <c r="E31" s="102"/>
      <c r="F31" s="107"/>
      <c r="G31" s="108"/>
      <c r="H31" s="131"/>
    </row>
    <row r="32" spans="1:8" ht="204.75" customHeight="1" x14ac:dyDescent="0.25">
      <c r="A32" s="105"/>
      <c r="B32" s="80" t="s">
        <v>265</v>
      </c>
      <c r="C32" s="120"/>
      <c r="D32" s="120"/>
      <c r="E32" s="102"/>
      <c r="F32" s="107"/>
      <c r="G32" s="108"/>
      <c r="H32" s="132"/>
    </row>
    <row r="33" spans="1:8" ht="126" x14ac:dyDescent="0.25">
      <c r="A33" s="104">
        <v>3</v>
      </c>
      <c r="B33" s="79" t="s">
        <v>266</v>
      </c>
      <c r="C33" s="111" t="s">
        <v>54</v>
      </c>
      <c r="D33" s="111">
        <v>60</v>
      </c>
      <c r="E33" s="102"/>
      <c r="F33" s="107"/>
      <c r="G33" s="108"/>
      <c r="H33" s="131"/>
    </row>
    <row r="34" spans="1:8" ht="162.75" customHeight="1" x14ac:dyDescent="0.25">
      <c r="A34" s="105"/>
      <c r="B34" s="80" t="s">
        <v>267</v>
      </c>
      <c r="C34" s="120"/>
      <c r="D34" s="120"/>
      <c r="E34" s="102"/>
      <c r="F34" s="107"/>
      <c r="G34" s="108"/>
      <c r="H34" s="132"/>
    </row>
    <row r="35" spans="1:8" ht="132" customHeight="1" x14ac:dyDescent="0.25">
      <c r="A35" s="104">
        <v>4</v>
      </c>
      <c r="B35" s="79" t="s">
        <v>192</v>
      </c>
      <c r="C35" s="111" t="s">
        <v>54</v>
      </c>
      <c r="D35" s="111">
        <v>300</v>
      </c>
      <c r="E35" s="102"/>
      <c r="F35" s="107"/>
      <c r="G35" s="108"/>
      <c r="H35" s="133"/>
    </row>
    <row r="36" spans="1:8" ht="246" customHeight="1" x14ac:dyDescent="0.25">
      <c r="A36" s="105"/>
      <c r="B36" s="80" t="s">
        <v>268</v>
      </c>
      <c r="C36" s="120"/>
      <c r="D36" s="120"/>
      <c r="E36" s="102"/>
      <c r="F36" s="107"/>
      <c r="G36" s="108"/>
      <c r="H36" s="124"/>
    </row>
    <row r="37" spans="1:8" ht="127.5" customHeight="1" x14ac:dyDescent="0.25">
      <c r="A37" s="104">
        <v>5</v>
      </c>
      <c r="B37" s="81" t="s">
        <v>109</v>
      </c>
      <c r="C37" s="111" t="s">
        <v>54</v>
      </c>
      <c r="D37" s="111">
        <v>30</v>
      </c>
      <c r="E37" s="102"/>
      <c r="F37" s="107"/>
      <c r="G37" s="108"/>
      <c r="H37" s="124"/>
    </row>
    <row r="38" spans="1:8" ht="245.25" customHeight="1" x14ac:dyDescent="0.25">
      <c r="A38" s="105"/>
      <c r="B38" s="82" t="s">
        <v>276</v>
      </c>
      <c r="C38" s="120"/>
      <c r="D38" s="120"/>
      <c r="E38" s="102"/>
      <c r="F38" s="107"/>
      <c r="G38" s="108"/>
      <c r="H38" s="124"/>
    </row>
    <row r="39" spans="1:8" ht="183.75" customHeight="1" x14ac:dyDescent="0.25">
      <c r="A39" s="104">
        <v>6</v>
      </c>
      <c r="B39" s="79" t="s">
        <v>270</v>
      </c>
      <c r="C39" s="111" t="s">
        <v>54</v>
      </c>
      <c r="D39" s="111">
        <v>230</v>
      </c>
      <c r="E39" s="102"/>
      <c r="F39" s="107"/>
      <c r="G39" s="108"/>
      <c r="H39" s="124"/>
    </row>
    <row r="40" spans="1:8" ht="282.75" customHeight="1" x14ac:dyDescent="0.25">
      <c r="A40" s="105"/>
      <c r="B40" s="80" t="s">
        <v>269</v>
      </c>
      <c r="C40" s="120"/>
      <c r="D40" s="120"/>
      <c r="E40" s="102"/>
      <c r="F40" s="107"/>
      <c r="G40" s="108"/>
      <c r="H40" s="124"/>
    </row>
    <row r="41" spans="1:8" ht="126" customHeight="1" x14ac:dyDescent="0.25">
      <c r="A41" s="104">
        <v>7</v>
      </c>
      <c r="B41" s="88" t="s">
        <v>91</v>
      </c>
      <c r="C41" s="111" t="s">
        <v>54</v>
      </c>
      <c r="D41" s="111">
        <v>260</v>
      </c>
      <c r="E41" s="102"/>
      <c r="F41" s="107"/>
      <c r="G41" s="108"/>
      <c r="H41" s="124"/>
    </row>
    <row r="42" spans="1:8" ht="158.25" customHeight="1" x14ac:dyDescent="0.25">
      <c r="A42" s="105"/>
      <c r="B42" s="80" t="s">
        <v>62</v>
      </c>
      <c r="C42" s="120"/>
      <c r="D42" s="120"/>
      <c r="E42" s="102"/>
      <c r="F42" s="107"/>
      <c r="G42" s="108"/>
      <c r="H42" s="124"/>
    </row>
    <row r="43" spans="1:8" ht="111.75" customHeight="1" x14ac:dyDescent="0.25">
      <c r="A43" s="104">
        <v>8</v>
      </c>
      <c r="B43" s="79" t="s">
        <v>190</v>
      </c>
      <c r="C43" s="111" t="s">
        <v>152</v>
      </c>
      <c r="D43" s="111">
        <v>500</v>
      </c>
      <c r="E43" s="102"/>
      <c r="F43" s="107"/>
      <c r="G43" s="108"/>
      <c r="H43" s="124"/>
    </row>
    <row r="44" spans="1:8" ht="184.5" customHeight="1" x14ac:dyDescent="0.25">
      <c r="A44" s="105"/>
      <c r="B44" s="80" t="s">
        <v>63</v>
      </c>
      <c r="C44" s="120"/>
      <c r="D44" s="120"/>
      <c r="E44" s="102"/>
      <c r="F44" s="107"/>
      <c r="G44" s="108"/>
      <c r="H44" s="124"/>
    </row>
    <row r="45" spans="1:8" ht="167.25" customHeight="1" x14ac:dyDescent="0.25">
      <c r="A45" s="104">
        <v>9</v>
      </c>
      <c r="B45" s="79" t="s">
        <v>193</v>
      </c>
      <c r="C45" s="111" t="s">
        <v>152</v>
      </c>
      <c r="D45" s="111">
        <f>530+300</f>
        <v>830</v>
      </c>
      <c r="E45" s="102"/>
      <c r="F45" s="107"/>
      <c r="G45" s="108"/>
      <c r="H45" s="108"/>
    </row>
    <row r="46" spans="1:8" ht="274.5" customHeight="1" x14ac:dyDescent="0.25">
      <c r="A46" s="105"/>
      <c r="B46" s="80" t="s">
        <v>194</v>
      </c>
      <c r="C46" s="120"/>
      <c r="D46" s="120"/>
      <c r="E46" s="102"/>
      <c r="F46" s="107"/>
      <c r="G46" s="108"/>
      <c r="H46" s="108"/>
    </row>
    <row r="47" spans="1:8" ht="168.75" customHeight="1" x14ac:dyDescent="0.25">
      <c r="A47" s="104">
        <v>10</v>
      </c>
      <c r="B47" s="79" t="s">
        <v>195</v>
      </c>
      <c r="C47" s="111" t="s">
        <v>152</v>
      </c>
      <c r="D47" s="111">
        <v>42</v>
      </c>
      <c r="E47" s="102"/>
      <c r="F47" s="107"/>
      <c r="G47" s="108"/>
      <c r="H47" s="109"/>
    </row>
    <row r="48" spans="1:8" ht="249" customHeight="1" x14ac:dyDescent="0.25">
      <c r="A48" s="105"/>
      <c r="B48" s="80" t="s">
        <v>196</v>
      </c>
      <c r="C48" s="120"/>
      <c r="D48" s="120"/>
      <c r="E48" s="102"/>
      <c r="F48" s="107"/>
      <c r="G48" s="108"/>
      <c r="H48" s="109"/>
    </row>
    <row r="49" spans="1:8" ht="150" customHeight="1" x14ac:dyDescent="0.25">
      <c r="A49" s="104">
        <v>11</v>
      </c>
      <c r="B49" s="79" t="s">
        <v>197</v>
      </c>
      <c r="C49" s="111" t="s">
        <v>152</v>
      </c>
      <c r="D49" s="111">
        <v>110</v>
      </c>
      <c r="E49" s="102"/>
      <c r="F49" s="107"/>
      <c r="G49" s="108"/>
      <c r="H49" s="109"/>
    </row>
    <row r="50" spans="1:8" ht="262.5" customHeight="1" x14ac:dyDescent="0.25">
      <c r="A50" s="105"/>
      <c r="B50" s="80" t="s">
        <v>198</v>
      </c>
      <c r="C50" s="120"/>
      <c r="D50" s="120"/>
      <c r="E50" s="102"/>
      <c r="F50" s="107"/>
      <c r="G50" s="108"/>
      <c r="H50" s="109"/>
    </row>
    <row r="51" spans="1:8" ht="258" customHeight="1" x14ac:dyDescent="0.25">
      <c r="A51" s="104">
        <v>12</v>
      </c>
      <c r="B51" s="79" t="s">
        <v>277</v>
      </c>
      <c r="C51" s="111" t="s">
        <v>152</v>
      </c>
      <c r="D51" s="111">
        <v>160</v>
      </c>
      <c r="E51" s="102"/>
      <c r="F51" s="107"/>
      <c r="G51" s="108"/>
      <c r="H51" s="109"/>
    </row>
    <row r="52" spans="1:8" ht="354" customHeight="1" x14ac:dyDescent="0.25">
      <c r="A52" s="105"/>
      <c r="B52" s="80" t="s">
        <v>110</v>
      </c>
      <c r="C52" s="120"/>
      <c r="D52" s="120"/>
      <c r="E52" s="102"/>
      <c r="F52" s="107"/>
      <c r="G52" s="108"/>
      <c r="H52" s="109"/>
    </row>
    <row r="53" spans="1:8" ht="237.75" customHeight="1" x14ac:dyDescent="0.25">
      <c r="A53" s="104">
        <v>13</v>
      </c>
      <c r="B53" s="79" t="s">
        <v>278</v>
      </c>
      <c r="C53" s="111" t="s">
        <v>206</v>
      </c>
      <c r="D53" s="111">
        <v>2</v>
      </c>
      <c r="E53" s="102"/>
      <c r="F53" s="107"/>
      <c r="G53" s="108"/>
      <c r="H53" s="109"/>
    </row>
    <row r="54" spans="1:8" ht="282.75" customHeight="1" x14ac:dyDescent="0.25">
      <c r="A54" s="115"/>
      <c r="B54" s="80" t="s">
        <v>205</v>
      </c>
      <c r="C54" s="120"/>
      <c r="D54" s="120"/>
      <c r="E54" s="102"/>
      <c r="F54" s="107"/>
      <c r="G54" s="108"/>
      <c r="H54" s="109"/>
    </row>
    <row r="55" spans="1:8" ht="192.75" customHeight="1" x14ac:dyDescent="0.25">
      <c r="A55" s="163">
        <v>14</v>
      </c>
      <c r="B55" s="79" t="s">
        <v>213</v>
      </c>
      <c r="C55" s="30"/>
      <c r="D55" s="30"/>
      <c r="E55" s="76"/>
      <c r="F55" s="68"/>
      <c r="G55" s="32"/>
      <c r="H55" s="33"/>
    </row>
    <row r="56" spans="1:8" x14ac:dyDescent="0.25">
      <c r="A56" s="163"/>
      <c r="B56" s="89" t="s">
        <v>207</v>
      </c>
      <c r="C56" s="34" t="s">
        <v>56</v>
      </c>
      <c r="D56" s="34">
        <v>5</v>
      </c>
      <c r="E56" s="76"/>
      <c r="F56" s="68"/>
      <c r="G56" s="32"/>
      <c r="H56" s="33"/>
    </row>
    <row r="57" spans="1:8" x14ac:dyDescent="0.25">
      <c r="A57" s="163"/>
      <c r="B57" s="89" t="s">
        <v>208</v>
      </c>
      <c r="C57" s="34" t="s">
        <v>56</v>
      </c>
      <c r="D57" s="34">
        <v>5</v>
      </c>
      <c r="E57" s="76"/>
      <c r="F57" s="68"/>
      <c r="G57" s="32"/>
      <c r="H57" s="33"/>
    </row>
    <row r="58" spans="1:8" ht="249.75" customHeight="1" x14ac:dyDescent="0.25">
      <c r="A58" s="163"/>
      <c r="B58" s="80" t="s">
        <v>214</v>
      </c>
      <c r="C58" s="31"/>
      <c r="D58" s="31"/>
      <c r="E58" s="76"/>
      <c r="F58" s="68"/>
      <c r="G58" s="32"/>
      <c r="H58" s="33"/>
    </row>
    <row r="59" spans="1:8" x14ac:dyDescent="0.25">
      <c r="A59" s="163"/>
      <c r="B59" s="89" t="s">
        <v>209</v>
      </c>
      <c r="C59" s="34"/>
      <c r="D59" s="34"/>
      <c r="E59" s="76"/>
      <c r="F59" s="68"/>
      <c r="G59" s="32"/>
      <c r="H59" s="33"/>
    </row>
    <row r="60" spans="1:8" x14ac:dyDescent="0.25">
      <c r="A60" s="163"/>
      <c r="B60" s="89" t="s">
        <v>210</v>
      </c>
      <c r="C60" s="34"/>
      <c r="D60" s="34"/>
      <c r="E60" s="76"/>
      <c r="F60" s="68"/>
      <c r="G60" s="32"/>
      <c r="H60" s="33"/>
    </row>
    <row r="61" spans="1:8" ht="241.5" customHeight="1" x14ac:dyDescent="0.25">
      <c r="A61" s="104">
        <v>15</v>
      </c>
      <c r="B61" s="79" t="s">
        <v>199</v>
      </c>
      <c r="C61" s="111" t="s">
        <v>152</v>
      </c>
      <c r="D61" s="111">
        <v>850</v>
      </c>
      <c r="E61" s="102"/>
      <c r="F61" s="107"/>
      <c r="G61" s="108"/>
      <c r="H61" s="109"/>
    </row>
    <row r="62" spans="1:8" ht="253.5" customHeight="1" x14ac:dyDescent="0.25">
      <c r="A62" s="105"/>
      <c r="B62" s="80" t="s">
        <v>200</v>
      </c>
      <c r="C62" s="120"/>
      <c r="D62" s="120"/>
      <c r="E62" s="102"/>
      <c r="F62" s="107"/>
      <c r="G62" s="108"/>
      <c r="H62" s="109"/>
    </row>
    <row r="63" spans="1:8" ht="91.5" customHeight="1" x14ac:dyDescent="0.25">
      <c r="A63" s="104">
        <v>16</v>
      </c>
      <c r="B63" s="79" t="s">
        <v>271</v>
      </c>
      <c r="C63" s="111"/>
      <c r="D63" s="111"/>
      <c r="E63" s="102"/>
      <c r="F63" s="107"/>
      <c r="G63" s="108"/>
      <c r="H63" s="109"/>
    </row>
    <row r="64" spans="1:8" ht="102.75" customHeight="1" x14ac:dyDescent="0.25">
      <c r="A64" s="115"/>
      <c r="B64" s="80" t="s">
        <v>64</v>
      </c>
      <c r="C64" s="120"/>
      <c r="D64" s="120"/>
      <c r="E64" s="102"/>
      <c r="F64" s="107"/>
      <c r="G64" s="108"/>
      <c r="H64" s="109"/>
    </row>
    <row r="65" spans="1:8" ht="24.75" customHeight="1" x14ac:dyDescent="0.25">
      <c r="A65" s="115"/>
      <c r="B65" s="79" t="s">
        <v>18</v>
      </c>
      <c r="C65" s="111" t="s">
        <v>55</v>
      </c>
      <c r="D65" s="111">
        <v>55</v>
      </c>
      <c r="E65" s="102"/>
      <c r="F65" s="107"/>
      <c r="G65" s="108"/>
      <c r="H65" s="108"/>
    </row>
    <row r="66" spans="1:8" ht="22.5" customHeight="1" x14ac:dyDescent="0.25">
      <c r="A66" s="105"/>
      <c r="B66" s="80" t="s">
        <v>17</v>
      </c>
      <c r="C66" s="120"/>
      <c r="D66" s="120"/>
      <c r="E66" s="102"/>
      <c r="F66" s="107"/>
      <c r="G66" s="108"/>
      <c r="H66" s="108"/>
    </row>
    <row r="67" spans="1:8" ht="196.5" customHeight="1" x14ac:dyDescent="0.25">
      <c r="A67" s="104">
        <v>17</v>
      </c>
      <c r="B67" s="79" t="s">
        <v>161</v>
      </c>
      <c r="C67" s="111" t="s">
        <v>55</v>
      </c>
      <c r="D67" s="111">
        <v>100</v>
      </c>
      <c r="E67" s="102"/>
      <c r="F67" s="107"/>
      <c r="G67" s="108"/>
      <c r="H67" s="108"/>
    </row>
    <row r="68" spans="1:8" ht="257.25" customHeight="1" x14ac:dyDescent="0.25">
      <c r="A68" s="105"/>
      <c r="B68" s="80" t="s">
        <v>162</v>
      </c>
      <c r="C68" s="120"/>
      <c r="D68" s="120"/>
      <c r="E68" s="102"/>
      <c r="F68" s="107"/>
      <c r="G68" s="108"/>
      <c r="H68" s="108"/>
    </row>
    <row r="69" spans="1:8" ht="179.25" customHeight="1" x14ac:dyDescent="0.25">
      <c r="A69" s="104">
        <v>18</v>
      </c>
      <c r="B69" s="79" t="s">
        <v>163</v>
      </c>
      <c r="C69" s="111" t="s">
        <v>55</v>
      </c>
      <c r="D69" s="110">
        <v>250</v>
      </c>
      <c r="E69" s="102"/>
      <c r="F69" s="107"/>
      <c r="G69" s="106"/>
      <c r="H69" s="156"/>
    </row>
    <row r="70" spans="1:8" ht="201.75" customHeight="1" x14ac:dyDescent="0.25">
      <c r="A70" s="105"/>
      <c r="B70" s="80" t="s">
        <v>111</v>
      </c>
      <c r="C70" s="120"/>
      <c r="D70" s="110"/>
      <c r="E70" s="102"/>
      <c r="F70" s="107"/>
      <c r="G70" s="106"/>
      <c r="H70" s="109"/>
    </row>
    <row r="71" spans="1:8" ht="213.75" customHeight="1" x14ac:dyDescent="0.25">
      <c r="A71" s="104">
        <v>19</v>
      </c>
      <c r="B71" s="88" t="s">
        <v>201</v>
      </c>
      <c r="C71" s="111" t="s">
        <v>152</v>
      </c>
      <c r="D71" s="110">
        <v>980</v>
      </c>
      <c r="E71" s="102"/>
      <c r="F71" s="107"/>
      <c r="G71" s="106"/>
      <c r="H71" s="109"/>
    </row>
    <row r="72" spans="1:8" ht="283.5" customHeight="1" x14ac:dyDescent="0.25">
      <c r="A72" s="105"/>
      <c r="B72" s="90" t="s">
        <v>202</v>
      </c>
      <c r="C72" s="120"/>
      <c r="D72" s="110"/>
      <c r="E72" s="102"/>
      <c r="F72" s="107"/>
      <c r="G72" s="106"/>
      <c r="H72" s="109"/>
    </row>
    <row r="73" spans="1:8" ht="210" customHeight="1" x14ac:dyDescent="0.25">
      <c r="A73" s="104">
        <v>20</v>
      </c>
      <c r="B73" s="79" t="s">
        <v>112</v>
      </c>
      <c r="C73" s="111" t="s">
        <v>152</v>
      </c>
      <c r="D73" s="110">
        <v>415</v>
      </c>
      <c r="E73" s="102"/>
      <c r="F73" s="107"/>
      <c r="G73" s="106"/>
      <c r="H73" s="109"/>
    </row>
    <row r="74" spans="1:8" ht="245.25" customHeight="1" x14ac:dyDescent="0.25">
      <c r="A74" s="105"/>
      <c r="B74" s="80" t="s">
        <v>65</v>
      </c>
      <c r="C74" s="120"/>
      <c r="D74" s="110"/>
      <c r="E74" s="102"/>
      <c r="F74" s="107"/>
      <c r="G74" s="106"/>
      <c r="H74" s="109"/>
    </row>
    <row r="75" spans="1:8" ht="133.5" customHeight="1" x14ac:dyDescent="0.25">
      <c r="A75" s="104">
        <v>21</v>
      </c>
      <c r="B75" s="79" t="s">
        <v>66</v>
      </c>
      <c r="C75" s="111" t="s">
        <v>152</v>
      </c>
      <c r="D75" s="110">
        <v>60</v>
      </c>
      <c r="E75" s="102"/>
      <c r="F75" s="107"/>
      <c r="G75" s="106"/>
      <c r="H75" s="109"/>
    </row>
    <row r="76" spans="1:8" ht="173.25" customHeight="1" x14ac:dyDescent="0.25">
      <c r="A76" s="105"/>
      <c r="B76" s="80" t="s">
        <v>67</v>
      </c>
      <c r="C76" s="120"/>
      <c r="D76" s="110"/>
      <c r="E76" s="102"/>
      <c r="F76" s="107"/>
      <c r="G76" s="106"/>
      <c r="H76" s="109"/>
    </row>
    <row r="77" spans="1:8" ht="222.75" customHeight="1" x14ac:dyDescent="0.25">
      <c r="A77" s="104">
        <v>22</v>
      </c>
      <c r="B77" s="79" t="s">
        <v>203</v>
      </c>
      <c r="C77" s="111" t="s">
        <v>152</v>
      </c>
      <c r="D77" s="110">
        <v>530</v>
      </c>
      <c r="E77" s="102"/>
      <c r="F77" s="107"/>
      <c r="G77" s="106"/>
      <c r="H77" s="109"/>
    </row>
    <row r="78" spans="1:8" ht="288.75" customHeight="1" x14ac:dyDescent="0.25">
      <c r="A78" s="105"/>
      <c r="B78" s="90" t="s">
        <v>113</v>
      </c>
      <c r="C78" s="120"/>
      <c r="D78" s="110"/>
      <c r="E78" s="102"/>
      <c r="F78" s="107"/>
      <c r="G78" s="106"/>
      <c r="H78" s="109"/>
    </row>
    <row r="79" spans="1:8" ht="166.5" customHeight="1" x14ac:dyDescent="0.25">
      <c r="A79" s="104">
        <v>23</v>
      </c>
      <c r="B79" s="91" t="s">
        <v>94</v>
      </c>
      <c r="C79" s="111" t="s">
        <v>152</v>
      </c>
      <c r="D79" s="110">
        <v>470</v>
      </c>
      <c r="E79" s="102"/>
      <c r="F79" s="107"/>
      <c r="G79" s="106"/>
      <c r="H79" s="109"/>
    </row>
    <row r="80" spans="1:8" ht="179.25" customHeight="1" x14ac:dyDescent="0.25">
      <c r="A80" s="105"/>
      <c r="B80" s="80" t="s">
        <v>68</v>
      </c>
      <c r="C80" s="120"/>
      <c r="D80" s="110"/>
      <c r="E80" s="102"/>
      <c r="F80" s="107"/>
      <c r="G80" s="106"/>
      <c r="H80" s="109"/>
    </row>
    <row r="81" spans="1:8" ht="148.5" customHeight="1" x14ac:dyDescent="0.25">
      <c r="A81" s="104">
        <v>24</v>
      </c>
      <c r="B81" s="79" t="s">
        <v>279</v>
      </c>
      <c r="C81" s="111" t="s">
        <v>152</v>
      </c>
      <c r="D81" s="110">
        <v>45</v>
      </c>
      <c r="E81" s="102"/>
      <c r="F81" s="107"/>
      <c r="G81" s="106"/>
      <c r="H81" s="106"/>
    </row>
    <row r="82" spans="1:8" ht="164.25" customHeight="1" x14ac:dyDescent="0.25">
      <c r="A82" s="105"/>
      <c r="B82" s="80" t="s">
        <v>19</v>
      </c>
      <c r="C82" s="120"/>
      <c r="D82" s="110"/>
      <c r="E82" s="102"/>
      <c r="F82" s="107"/>
      <c r="G82" s="106"/>
      <c r="H82" s="106"/>
    </row>
    <row r="83" spans="1:8" ht="148.5" customHeight="1" x14ac:dyDescent="0.25">
      <c r="A83" s="104">
        <v>25</v>
      </c>
      <c r="B83" s="79" t="s">
        <v>280</v>
      </c>
      <c r="C83" s="111" t="s">
        <v>56</v>
      </c>
      <c r="D83" s="110">
        <v>27</v>
      </c>
      <c r="E83" s="102"/>
      <c r="F83" s="107"/>
      <c r="G83" s="106"/>
      <c r="H83" s="109"/>
    </row>
    <row r="84" spans="1:8" ht="208.5" customHeight="1" x14ac:dyDescent="0.25">
      <c r="A84" s="105"/>
      <c r="B84" s="80" t="s">
        <v>204</v>
      </c>
      <c r="C84" s="120"/>
      <c r="D84" s="110"/>
      <c r="E84" s="102"/>
      <c r="F84" s="107"/>
      <c r="G84" s="106"/>
      <c r="H84" s="109"/>
    </row>
    <row r="85" spans="1:8" ht="203.25" customHeight="1" x14ac:dyDescent="0.25">
      <c r="A85" s="104">
        <v>26</v>
      </c>
      <c r="B85" s="88" t="s">
        <v>69</v>
      </c>
      <c r="C85" s="111" t="s">
        <v>152</v>
      </c>
      <c r="D85" s="110">
        <v>510</v>
      </c>
      <c r="E85" s="102"/>
      <c r="F85" s="107"/>
      <c r="G85" s="106"/>
      <c r="H85" s="109"/>
    </row>
    <row r="86" spans="1:8" ht="247.5" customHeight="1" x14ac:dyDescent="0.25">
      <c r="A86" s="105"/>
      <c r="B86" s="80" t="s">
        <v>153</v>
      </c>
      <c r="C86" s="120"/>
      <c r="D86" s="110"/>
      <c r="E86" s="102"/>
      <c r="F86" s="107"/>
      <c r="G86" s="106"/>
      <c r="H86" s="109"/>
    </row>
    <row r="87" spans="1:8" ht="101.25" customHeight="1" x14ac:dyDescent="0.25">
      <c r="A87" s="104">
        <v>27</v>
      </c>
      <c r="B87" s="79" t="s">
        <v>273</v>
      </c>
      <c r="C87" s="111" t="s">
        <v>152</v>
      </c>
      <c r="D87" s="110">
        <v>735</v>
      </c>
      <c r="E87" s="102"/>
      <c r="F87" s="107"/>
      <c r="G87" s="106"/>
      <c r="H87" s="106"/>
    </row>
    <row r="88" spans="1:8" ht="138.75" customHeight="1" x14ac:dyDescent="0.25">
      <c r="A88" s="105"/>
      <c r="B88" s="90" t="s">
        <v>272</v>
      </c>
      <c r="C88" s="120"/>
      <c r="D88" s="110"/>
      <c r="E88" s="102"/>
      <c r="F88" s="107"/>
      <c r="G88" s="106"/>
      <c r="H88" s="106"/>
    </row>
    <row r="89" spans="1:8" ht="97.5" customHeight="1" x14ac:dyDescent="0.25">
      <c r="A89" s="104">
        <v>28</v>
      </c>
      <c r="B89" s="79" t="s">
        <v>115</v>
      </c>
      <c r="C89" s="111" t="s">
        <v>152</v>
      </c>
      <c r="D89" s="110">
        <v>850</v>
      </c>
      <c r="E89" s="102"/>
      <c r="F89" s="107"/>
      <c r="G89" s="106"/>
      <c r="H89" s="109"/>
    </row>
    <row r="90" spans="1:8" ht="135" customHeight="1" x14ac:dyDescent="0.25">
      <c r="A90" s="105"/>
      <c r="B90" s="90" t="s">
        <v>114</v>
      </c>
      <c r="C90" s="120"/>
      <c r="D90" s="110"/>
      <c r="E90" s="102"/>
      <c r="F90" s="107"/>
      <c r="G90" s="106"/>
      <c r="H90" s="109"/>
    </row>
    <row r="91" spans="1:8" ht="117" customHeight="1" x14ac:dyDescent="0.25">
      <c r="A91" s="104">
        <v>29</v>
      </c>
      <c r="B91" s="88" t="s">
        <v>164</v>
      </c>
      <c r="C91" s="111" t="s">
        <v>55</v>
      </c>
      <c r="D91" s="110">
        <v>75</v>
      </c>
      <c r="E91" s="102"/>
      <c r="F91" s="107"/>
      <c r="G91" s="106"/>
      <c r="H91" s="106"/>
    </row>
    <row r="92" spans="1:8" ht="177" customHeight="1" x14ac:dyDescent="0.25">
      <c r="A92" s="105"/>
      <c r="B92" s="90" t="s">
        <v>165</v>
      </c>
      <c r="C92" s="120"/>
      <c r="D92" s="110"/>
      <c r="E92" s="102"/>
      <c r="F92" s="107"/>
      <c r="G92" s="106"/>
      <c r="H92" s="106"/>
    </row>
    <row r="93" spans="1:8" ht="126.75" customHeight="1" x14ac:dyDescent="0.25">
      <c r="A93" s="104">
        <v>30</v>
      </c>
      <c r="B93" s="79" t="s">
        <v>166</v>
      </c>
      <c r="C93" s="110"/>
      <c r="D93" s="110"/>
      <c r="E93" s="123"/>
      <c r="F93" s="107"/>
      <c r="G93" s="146"/>
      <c r="H93" s="124"/>
    </row>
    <row r="94" spans="1:8" ht="197.25" customHeight="1" x14ac:dyDescent="0.25">
      <c r="A94" s="115"/>
      <c r="B94" s="80" t="s">
        <v>167</v>
      </c>
      <c r="C94" s="110"/>
      <c r="D94" s="110"/>
      <c r="E94" s="123"/>
      <c r="F94" s="107"/>
      <c r="G94" s="146"/>
      <c r="H94" s="124"/>
    </row>
    <row r="95" spans="1:8" ht="18.75" customHeight="1" x14ac:dyDescent="0.25">
      <c r="A95" s="115"/>
      <c r="B95" s="79" t="s">
        <v>168</v>
      </c>
      <c r="C95" s="110" t="s">
        <v>56</v>
      </c>
      <c r="D95" s="110">
        <v>2</v>
      </c>
      <c r="E95" s="102"/>
      <c r="F95" s="107"/>
      <c r="G95" s="146"/>
      <c r="H95" s="124"/>
    </row>
    <row r="96" spans="1:8" x14ac:dyDescent="0.25">
      <c r="A96" s="115"/>
      <c r="B96" s="80" t="s">
        <v>169</v>
      </c>
      <c r="C96" s="110"/>
      <c r="D96" s="110"/>
      <c r="E96" s="102"/>
      <c r="F96" s="107"/>
      <c r="G96" s="146"/>
      <c r="H96" s="124"/>
    </row>
    <row r="97" spans="1:8" ht="18.75" customHeight="1" x14ac:dyDescent="0.25">
      <c r="A97" s="115"/>
      <c r="B97" s="79" t="s">
        <v>20</v>
      </c>
      <c r="C97" s="110" t="s">
        <v>56</v>
      </c>
      <c r="D97" s="110">
        <v>1</v>
      </c>
      <c r="E97" s="102"/>
      <c r="F97" s="107"/>
      <c r="G97" s="146"/>
      <c r="H97" s="124"/>
    </row>
    <row r="98" spans="1:8" x14ac:dyDescent="0.25">
      <c r="A98" s="115"/>
      <c r="B98" s="80" t="s">
        <v>170</v>
      </c>
      <c r="C98" s="110"/>
      <c r="D98" s="110"/>
      <c r="E98" s="102"/>
      <c r="F98" s="107"/>
      <c r="G98" s="146"/>
      <c r="H98" s="124"/>
    </row>
    <row r="99" spans="1:8" ht="18.75" customHeight="1" x14ac:dyDescent="0.25">
      <c r="A99" s="115"/>
      <c r="B99" s="79" t="s">
        <v>21</v>
      </c>
      <c r="C99" s="110" t="s">
        <v>56</v>
      </c>
      <c r="D99" s="110">
        <v>8</v>
      </c>
      <c r="E99" s="102"/>
      <c r="F99" s="107"/>
      <c r="G99" s="147"/>
      <c r="H99" s="124"/>
    </row>
    <row r="100" spans="1:8" x14ac:dyDescent="0.25">
      <c r="A100" s="105"/>
      <c r="B100" s="80" t="s">
        <v>171</v>
      </c>
      <c r="C100" s="110"/>
      <c r="D100" s="110"/>
      <c r="E100" s="102"/>
      <c r="F100" s="107"/>
      <c r="G100" s="147"/>
      <c r="H100" s="124"/>
    </row>
    <row r="101" spans="1:8" ht="123.75" customHeight="1" x14ac:dyDescent="0.25">
      <c r="A101" s="104">
        <v>31</v>
      </c>
      <c r="B101" s="79" t="s">
        <v>172</v>
      </c>
      <c r="C101" s="117"/>
      <c r="D101" s="121"/>
      <c r="E101" s="122"/>
      <c r="F101" s="119"/>
      <c r="G101" s="148"/>
      <c r="H101" s="158"/>
    </row>
    <row r="102" spans="1:8" ht="177" customHeight="1" x14ac:dyDescent="0.25">
      <c r="A102" s="115"/>
      <c r="B102" s="80" t="s">
        <v>173</v>
      </c>
      <c r="C102" s="117"/>
      <c r="D102" s="121"/>
      <c r="E102" s="122"/>
      <c r="F102" s="119"/>
      <c r="G102" s="148"/>
      <c r="H102" s="159"/>
    </row>
    <row r="103" spans="1:8" x14ac:dyDescent="0.25">
      <c r="A103" s="115"/>
      <c r="B103" s="79" t="s">
        <v>46</v>
      </c>
      <c r="C103" s="110" t="s">
        <v>56</v>
      </c>
      <c r="D103" s="110">
        <v>1</v>
      </c>
      <c r="E103" s="102"/>
      <c r="F103" s="107"/>
      <c r="G103" s="103"/>
      <c r="H103" s="133"/>
    </row>
    <row r="104" spans="1:8" x14ac:dyDescent="0.25">
      <c r="A104" s="115"/>
      <c r="B104" s="80" t="s">
        <v>47</v>
      </c>
      <c r="C104" s="110"/>
      <c r="D104" s="110"/>
      <c r="E104" s="102"/>
      <c r="F104" s="107"/>
      <c r="G104" s="103"/>
      <c r="H104" s="124"/>
    </row>
    <row r="105" spans="1:8" ht="26.25" customHeight="1" x14ac:dyDescent="0.25">
      <c r="A105" s="115"/>
      <c r="B105" s="79" t="s">
        <v>22</v>
      </c>
      <c r="C105" s="110" t="s">
        <v>56</v>
      </c>
      <c r="D105" s="110">
        <v>1</v>
      </c>
      <c r="E105" s="102"/>
      <c r="F105" s="107"/>
      <c r="G105" s="103"/>
      <c r="H105" s="133"/>
    </row>
    <row r="106" spans="1:8" ht="26.25" customHeight="1" x14ac:dyDescent="0.25">
      <c r="A106" s="105"/>
      <c r="B106" s="80" t="s">
        <v>70</v>
      </c>
      <c r="C106" s="110"/>
      <c r="D106" s="110"/>
      <c r="E106" s="102"/>
      <c r="F106" s="107"/>
      <c r="G106" s="103"/>
      <c r="H106" s="124"/>
    </row>
    <row r="107" spans="1:8" ht="150.75" customHeight="1" x14ac:dyDescent="0.25">
      <c r="A107" s="104">
        <v>32</v>
      </c>
      <c r="B107" s="79" t="s">
        <v>174</v>
      </c>
      <c r="C107" s="110" t="s">
        <v>56</v>
      </c>
      <c r="D107" s="110">
        <v>4</v>
      </c>
      <c r="E107" s="102"/>
      <c r="F107" s="107"/>
      <c r="G107" s="103"/>
      <c r="H107" s="114"/>
    </row>
    <row r="108" spans="1:8" ht="177" customHeight="1" x14ac:dyDescent="0.25">
      <c r="A108" s="115"/>
      <c r="B108" s="80" t="s">
        <v>175</v>
      </c>
      <c r="C108" s="110"/>
      <c r="D108" s="110"/>
      <c r="E108" s="102"/>
      <c r="F108" s="107"/>
      <c r="G108" s="103"/>
      <c r="H108" s="114"/>
    </row>
    <row r="109" spans="1:8" ht="184.5" customHeight="1" x14ac:dyDescent="0.25">
      <c r="A109" s="104">
        <v>33</v>
      </c>
      <c r="B109" s="79" t="s">
        <v>176</v>
      </c>
      <c r="C109" s="117"/>
      <c r="D109" s="117"/>
      <c r="E109" s="118"/>
      <c r="F109" s="119"/>
      <c r="G109" s="116"/>
      <c r="H109" s="157"/>
    </row>
    <row r="110" spans="1:8" ht="230.25" customHeight="1" x14ac:dyDescent="0.25">
      <c r="A110" s="115"/>
      <c r="B110" s="80" t="s">
        <v>177</v>
      </c>
      <c r="C110" s="117"/>
      <c r="D110" s="117"/>
      <c r="E110" s="118"/>
      <c r="F110" s="119"/>
      <c r="G110" s="116"/>
      <c r="H110" s="157"/>
    </row>
    <row r="111" spans="1:8" x14ac:dyDescent="0.25">
      <c r="A111" s="115"/>
      <c r="B111" s="79" t="s">
        <v>24</v>
      </c>
      <c r="C111" s="110" t="s">
        <v>56</v>
      </c>
      <c r="D111" s="110">
        <v>5</v>
      </c>
      <c r="E111" s="102"/>
      <c r="F111" s="107"/>
      <c r="G111" s="103"/>
      <c r="H111" s="114"/>
    </row>
    <row r="112" spans="1:8" x14ac:dyDescent="0.25">
      <c r="A112" s="115"/>
      <c r="B112" s="80" t="s">
        <v>23</v>
      </c>
      <c r="C112" s="110"/>
      <c r="D112" s="110"/>
      <c r="E112" s="102"/>
      <c r="F112" s="107"/>
      <c r="G112" s="103"/>
      <c r="H112" s="114"/>
    </row>
    <row r="113" spans="1:8" x14ac:dyDescent="0.25">
      <c r="A113" s="115"/>
      <c r="B113" s="79" t="s">
        <v>25</v>
      </c>
      <c r="C113" s="110" t="s">
        <v>56</v>
      </c>
      <c r="D113" s="110">
        <v>2</v>
      </c>
      <c r="E113" s="102"/>
      <c r="F113" s="107"/>
      <c r="G113" s="103"/>
      <c r="H113" s="114"/>
    </row>
    <row r="114" spans="1:8" x14ac:dyDescent="0.25">
      <c r="A114" s="105"/>
      <c r="B114" s="80" t="s">
        <v>178</v>
      </c>
      <c r="C114" s="110"/>
      <c r="D114" s="110"/>
      <c r="E114" s="102"/>
      <c r="F114" s="107"/>
      <c r="G114" s="103"/>
      <c r="H114" s="114"/>
    </row>
    <row r="115" spans="1:8" ht="123.75" customHeight="1" x14ac:dyDescent="0.25">
      <c r="A115" s="104">
        <v>34</v>
      </c>
      <c r="B115" s="79" t="s">
        <v>71</v>
      </c>
      <c r="C115" s="111" t="s">
        <v>152</v>
      </c>
      <c r="D115" s="110">
        <v>50</v>
      </c>
      <c r="E115" s="102"/>
      <c r="F115" s="107"/>
      <c r="G115" s="103"/>
      <c r="H115" s="114"/>
    </row>
    <row r="116" spans="1:8" ht="156" customHeight="1" x14ac:dyDescent="0.25">
      <c r="A116" s="105"/>
      <c r="B116" s="80" t="s">
        <v>72</v>
      </c>
      <c r="C116" s="120"/>
      <c r="D116" s="110"/>
      <c r="E116" s="102"/>
      <c r="F116" s="107"/>
      <c r="G116" s="103"/>
      <c r="H116" s="114"/>
    </row>
    <row r="117" spans="1:8" ht="113.25" customHeight="1" x14ac:dyDescent="0.25">
      <c r="A117" s="104">
        <v>35</v>
      </c>
      <c r="B117" s="79" t="s">
        <v>116</v>
      </c>
      <c r="C117" s="110" t="s">
        <v>56</v>
      </c>
      <c r="D117" s="110">
        <v>6</v>
      </c>
      <c r="E117" s="102"/>
      <c r="F117" s="107"/>
      <c r="G117" s="103"/>
      <c r="H117" s="103"/>
    </row>
    <row r="118" spans="1:8" ht="245.25" customHeight="1" x14ac:dyDescent="0.25">
      <c r="A118" s="105"/>
      <c r="B118" s="80" t="s">
        <v>117</v>
      </c>
      <c r="C118" s="110"/>
      <c r="D118" s="110"/>
      <c r="E118" s="102"/>
      <c r="F118" s="107"/>
      <c r="G118" s="103"/>
      <c r="H118" s="103"/>
    </row>
    <row r="119" spans="1:8" ht="127.5" customHeight="1" x14ac:dyDescent="0.25">
      <c r="A119" s="104">
        <v>36</v>
      </c>
      <c r="B119" s="92" t="s">
        <v>281</v>
      </c>
      <c r="C119" s="110" t="s">
        <v>152</v>
      </c>
      <c r="D119" s="110">
        <v>30</v>
      </c>
      <c r="E119" s="102"/>
      <c r="F119" s="107"/>
      <c r="G119" s="103"/>
      <c r="H119" s="103"/>
    </row>
    <row r="120" spans="1:8" ht="207.75" customHeight="1" x14ac:dyDescent="0.25">
      <c r="A120" s="105"/>
      <c r="B120" s="80" t="s">
        <v>179</v>
      </c>
      <c r="C120" s="110"/>
      <c r="D120" s="110"/>
      <c r="E120" s="102"/>
      <c r="F120" s="107"/>
      <c r="G120" s="103"/>
      <c r="H120" s="103"/>
    </row>
    <row r="121" spans="1:8" ht="97.5" customHeight="1" x14ac:dyDescent="0.25">
      <c r="A121" s="104">
        <v>37</v>
      </c>
      <c r="B121" s="79" t="s">
        <v>282</v>
      </c>
      <c r="C121" s="110" t="s">
        <v>55</v>
      </c>
      <c r="D121" s="110">
        <v>75</v>
      </c>
      <c r="E121" s="102"/>
      <c r="F121" s="107"/>
      <c r="G121" s="103"/>
      <c r="H121" s="103"/>
    </row>
    <row r="122" spans="1:8" ht="156" customHeight="1" x14ac:dyDescent="0.25">
      <c r="A122" s="105"/>
      <c r="B122" s="80" t="s">
        <v>180</v>
      </c>
      <c r="C122" s="110"/>
      <c r="D122" s="110"/>
      <c r="E122" s="102"/>
      <c r="F122" s="107"/>
      <c r="G122" s="103"/>
      <c r="H122" s="103"/>
    </row>
    <row r="123" spans="1:8" ht="176.25" customHeight="1" x14ac:dyDescent="0.25">
      <c r="A123" s="104">
        <v>38</v>
      </c>
      <c r="B123" s="79" t="s">
        <v>151</v>
      </c>
      <c r="C123" s="110" t="s">
        <v>55</v>
      </c>
      <c r="D123" s="110">
        <v>6</v>
      </c>
      <c r="E123" s="102"/>
      <c r="F123" s="107"/>
      <c r="G123" s="103"/>
      <c r="H123" s="103"/>
    </row>
    <row r="124" spans="1:8" ht="184.5" customHeight="1" x14ac:dyDescent="0.25">
      <c r="A124" s="105"/>
      <c r="B124" s="80" t="s">
        <v>118</v>
      </c>
      <c r="C124" s="110"/>
      <c r="D124" s="110"/>
      <c r="E124" s="102"/>
      <c r="F124" s="107"/>
      <c r="G124" s="103"/>
      <c r="H124" s="103"/>
    </row>
    <row r="125" spans="1:8" ht="132.75" customHeight="1" x14ac:dyDescent="0.25">
      <c r="A125" s="104">
        <v>39</v>
      </c>
      <c r="B125" s="79" t="s">
        <v>73</v>
      </c>
      <c r="C125" s="110" t="s">
        <v>55</v>
      </c>
      <c r="D125" s="110">
        <v>125</v>
      </c>
      <c r="E125" s="102"/>
      <c r="F125" s="107"/>
      <c r="G125" s="103"/>
      <c r="H125" s="103"/>
    </row>
    <row r="126" spans="1:8" ht="167.25" customHeight="1" x14ac:dyDescent="0.25">
      <c r="A126" s="105"/>
      <c r="B126" s="93" t="s">
        <v>74</v>
      </c>
      <c r="C126" s="111"/>
      <c r="D126" s="111"/>
      <c r="E126" s="112"/>
      <c r="F126" s="107"/>
      <c r="G126" s="113"/>
      <c r="H126" s="113"/>
    </row>
    <row r="127" spans="1:8" ht="121.5" customHeight="1" x14ac:dyDescent="0.25">
      <c r="A127" s="104">
        <v>40</v>
      </c>
      <c r="B127" s="79" t="s">
        <v>274</v>
      </c>
      <c r="C127" s="110" t="s">
        <v>56</v>
      </c>
      <c r="D127" s="110">
        <v>15</v>
      </c>
      <c r="E127" s="102"/>
      <c r="F127" s="107"/>
      <c r="G127" s="103"/>
      <c r="H127" s="103"/>
    </row>
    <row r="128" spans="1:8" ht="165" customHeight="1" x14ac:dyDescent="0.25">
      <c r="A128" s="115"/>
      <c r="B128" s="93" t="s">
        <v>187</v>
      </c>
      <c r="C128" s="111"/>
      <c r="D128" s="111"/>
      <c r="E128" s="112"/>
      <c r="F128" s="107"/>
      <c r="G128" s="113"/>
      <c r="H128" s="113"/>
    </row>
    <row r="129" spans="1:8" x14ac:dyDescent="0.25">
      <c r="A129" s="23"/>
      <c r="B129" s="29" t="s">
        <v>75</v>
      </c>
      <c r="C129" s="13"/>
      <c r="D129" s="13"/>
      <c r="E129" s="77"/>
      <c r="F129" s="69"/>
      <c r="G129" s="13"/>
      <c r="H129" s="14"/>
    </row>
    <row r="130" spans="1:8" ht="90" customHeight="1" x14ac:dyDescent="0.25">
      <c r="A130" s="11"/>
      <c r="B130" s="94"/>
      <c r="C130" s="12"/>
      <c r="D130" s="12"/>
      <c r="E130" s="78"/>
      <c r="F130" s="70"/>
      <c r="G130" s="12"/>
      <c r="H130" s="15"/>
    </row>
    <row r="131" spans="1:8" ht="179.25" customHeight="1" x14ac:dyDescent="0.25">
      <c r="A131" s="115">
        <v>1</v>
      </c>
      <c r="B131" s="79" t="s">
        <v>26</v>
      </c>
      <c r="C131" s="117"/>
      <c r="D131" s="117"/>
      <c r="E131" s="118"/>
      <c r="F131" s="119"/>
      <c r="G131" s="116"/>
      <c r="H131" s="116"/>
    </row>
    <row r="132" spans="1:8" ht="224.25" customHeight="1" x14ac:dyDescent="0.25">
      <c r="A132" s="115"/>
      <c r="B132" s="93" t="s">
        <v>87</v>
      </c>
      <c r="C132" s="117"/>
      <c r="D132" s="117"/>
      <c r="E132" s="118"/>
      <c r="F132" s="119"/>
      <c r="G132" s="116"/>
      <c r="H132" s="116"/>
    </row>
    <row r="133" spans="1:8" ht="21" customHeight="1" x14ac:dyDescent="0.25">
      <c r="A133" s="115"/>
      <c r="B133" s="79" t="s">
        <v>27</v>
      </c>
      <c r="C133" s="110" t="s">
        <v>55</v>
      </c>
      <c r="D133" s="110">
        <v>100</v>
      </c>
      <c r="E133" s="102"/>
      <c r="F133" s="107"/>
      <c r="G133" s="103"/>
      <c r="H133" s="103"/>
    </row>
    <row r="134" spans="1:8" ht="20.25" customHeight="1" x14ac:dyDescent="0.25">
      <c r="A134" s="115"/>
      <c r="B134" s="80" t="s">
        <v>181</v>
      </c>
      <c r="C134" s="110"/>
      <c r="D134" s="110"/>
      <c r="E134" s="102"/>
      <c r="F134" s="107"/>
      <c r="G134" s="103"/>
      <c r="H134" s="103"/>
    </row>
    <row r="135" spans="1:8" ht="20.25" customHeight="1" x14ac:dyDescent="0.25">
      <c r="A135" s="115"/>
      <c r="B135" s="79" t="s">
        <v>76</v>
      </c>
      <c r="C135" s="110" t="s">
        <v>55</v>
      </c>
      <c r="D135" s="110">
        <v>90</v>
      </c>
      <c r="E135" s="102"/>
      <c r="F135" s="107"/>
      <c r="G135" s="103"/>
      <c r="H135" s="103"/>
    </row>
    <row r="136" spans="1:8" ht="51.75" customHeight="1" x14ac:dyDescent="0.25">
      <c r="A136" s="105"/>
      <c r="B136" s="93" t="s">
        <v>182</v>
      </c>
      <c r="C136" s="110"/>
      <c r="D136" s="110"/>
      <c r="E136" s="102"/>
      <c r="F136" s="107"/>
      <c r="G136" s="103"/>
      <c r="H136" s="103"/>
    </row>
    <row r="137" spans="1:8" ht="92.25" customHeight="1" x14ac:dyDescent="0.25">
      <c r="A137" s="104">
        <v>2</v>
      </c>
      <c r="B137" s="79" t="s">
        <v>119</v>
      </c>
      <c r="C137" s="110" t="s">
        <v>55</v>
      </c>
      <c r="D137" s="110">
        <v>36</v>
      </c>
      <c r="E137" s="102"/>
      <c r="F137" s="107"/>
      <c r="G137" s="103"/>
      <c r="H137" s="103"/>
    </row>
    <row r="138" spans="1:8" ht="147.75" customHeight="1" x14ac:dyDescent="0.25">
      <c r="A138" s="105"/>
      <c r="B138" s="93" t="s">
        <v>78</v>
      </c>
      <c r="C138" s="110"/>
      <c r="D138" s="110"/>
      <c r="E138" s="102"/>
      <c r="F138" s="107"/>
      <c r="G138" s="103"/>
      <c r="H138" s="103"/>
    </row>
    <row r="139" spans="1:8" ht="147.75" customHeight="1" x14ac:dyDescent="0.25">
      <c r="A139" s="104">
        <v>3</v>
      </c>
      <c r="B139" s="79" t="s">
        <v>77</v>
      </c>
      <c r="C139" s="117"/>
      <c r="D139" s="117"/>
      <c r="E139" s="118"/>
      <c r="F139" s="119"/>
      <c r="G139" s="116"/>
      <c r="H139" s="116"/>
    </row>
    <row r="140" spans="1:8" ht="217.5" customHeight="1" x14ac:dyDescent="0.25">
      <c r="A140" s="115"/>
      <c r="B140" s="93" t="s">
        <v>120</v>
      </c>
      <c r="C140" s="117"/>
      <c r="D140" s="117"/>
      <c r="E140" s="118"/>
      <c r="F140" s="119"/>
      <c r="G140" s="116"/>
      <c r="H140" s="116"/>
    </row>
    <row r="141" spans="1:8" ht="23.25" customHeight="1" x14ac:dyDescent="0.25">
      <c r="A141" s="115"/>
      <c r="B141" s="79" t="s">
        <v>121</v>
      </c>
      <c r="C141" s="110" t="s">
        <v>55</v>
      </c>
      <c r="D141" s="110">
        <v>30</v>
      </c>
      <c r="E141" s="102"/>
      <c r="F141" s="107"/>
      <c r="G141" s="103"/>
      <c r="H141" s="103"/>
    </row>
    <row r="142" spans="1:8" ht="21" customHeight="1" x14ac:dyDescent="0.25">
      <c r="A142" s="115"/>
      <c r="B142" s="93" t="s">
        <v>122</v>
      </c>
      <c r="C142" s="110"/>
      <c r="D142" s="110"/>
      <c r="E142" s="102"/>
      <c r="F142" s="107"/>
      <c r="G142" s="103"/>
      <c r="H142" s="103"/>
    </row>
    <row r="143" spans="1:8" ht="23.25" customHeight="1" x14ac:dyDescent="0.25">
      <c r="A143" s="115"/>
      <c r="B143" s="79" t="s">
        <v>123</v>
      </c>
      <c r="C143" s="110" t="s">
        <v>55</v>
      </c>
      <c r="D143" s="110">
        <v>100</v>
      </c>
      <c r="E143" s="102"/>
      <c r="F143" s="107"/>
      <c r="G143" s="103"/>
      <c r="H143" s="103"/>
    </row>
    <row r="144" spans="1:8" ht="20.25" customHeight="1" x14ac:dyDescent="0.25">
      <c r="A144" s="115"/>
      <c r="B144" s="93" t="s">
        <v>124</v>
      </c>
      <c r="C144" s="110"/>
      <c r="D144" s="110"/>
      <c r="E144" s="102"/>
      <c r="F144" s="107"/>
      <c r="G144" s="103"/>
      <c r="H144" s="103"/>
    </row>
    <row r="145" spans="1:8" ht="21" customHeight="1" x14ac:dyDescent="0.25">
      <c r="A145" s="115"/>
      <c r="B145" s="79" t="s">
        <v>125</v>
      </c>
      <c r="C145" s="110" t="s">
        <v>55</v>
      </c>
      <c r="D145" s="110">
        <v>15</v>
      </c>
      <c r="E145" s="102"/>
      <c r="F145" s="107"/>
      <c r="G145" s="103"/>
      <c r="H145" s="103"/>
    </row>
    <row r="146" spans="1:8" ht="21.75" customHeight="1" x14ac:dyDescent="0.25">
      <c r="A146" s="105"/>
      <c r="B146" s="93" t="s">
        <v>126</v>
      </c>
      <c r="C146" s="110"/>
      <c r="D146" s="110"/>
      <c r="E146" s="102"/>
      <c r="F146" s="107"/>
      <c r="G146" s="103"/>
      <c r="H146" s="103"/>
    </row>
    <row r="147" spans="1:8" ht="96" customHeight="1" x14ac:dyDescent="0.25">
      <c r="A147" s="104">
        <v>4</v>
      </c>
      <c r="B147" s="79" t="s">
        <v>79</v>
      </c>
      <c r="C147" s="110" t="s">
        <v>56</v>
      </c>
      <c r="D147" s="110">
        <v>6</v>
      </c>
      <c r="E147" s="102"/>
      <c r="F147" s="107"/>
      <c r="G147" s="103"/>
      <c r="H147" s="103"/>
    </row>
    <row r="148" spans="1:8" ht="142.5" customHeight="1" x14ac:dyDescent="0.25">
      <c r="A148" s="105"/>
      <c r="B148" s="93" t="s">
        <v>127</v>
      </c>
      <c r="C148" s="110"/>
      <c r="D148" s="110"/>
      <c r="E148" s="102"/>
      <c r="F148" s="107"/>
      <c r="G148" s="103"/>
      <c r="H148" s="103"/>
    </row>
    <row r="149" spans="1:8" ht="102.75" customHeight="1" x14ac:dyDescent="0.25">
      <c r="A149" s="104">
        <v>5</v>
      </c>
      <c r="B149" s="79" t="s">
        <v>128</v>
      </c>
      <c r="C149" s="110" t="s">
        <v>55</v>
      </c>
      <c r="D149" s="110">
        <v>18</v>
      </c>
      <c r="E149" s="102"/>
      <c r="F149" s="107"/>
      <c r="G149" s="103"/>
      <c r="H149" s="103"/>
    </row>
    <row r="150" spans="1:8" ht="150" customHeight="1" x14ac:dyDescent="0.25">
      <c r="A150" s="105"/>
      <c r="B150" s="93" t="s">
        <v>129</v>
      </c>
      <c r="C150" s="110"/>
      <c r="D150" s="110"/>
      <c r="E150" s="102"/>
      <c r="F150" s="107"/>
      <c r="G150" s="103"/>
      <c r="H150" s="103"/>
    </row>
    <row r="151" spans="1:8" ht="108.75" customHeight="1" x14ac:dyDescent="0.25">
      <c r="A151" s="104">
        <v>6</v>
      </c>
      <c r="B151" s="79" t="s">
        <v>130</v>
      </c>
      <c r="C151" s="117"/>
      <c r="D151" s="117"/>
      <c r="E151" s="118"/>
      <c r="F151" s="119"/>
      <c r="G151" s="116"/>
      <c r="H151" s="116"/>
    </row>
    <row r="152" spans="1:8" ht="140.25" customHeight="1" x14ac:dyDescent="0.25">
      <c r="A152" s="115"/>
      <c r="B152" s="93" t="s">
        <v>80</v>
      </c>
      <c r="C152" s="117"/>
      <c r="D152" s="117"/>
      <c r="E152" s="118"/>
      <c r="F152" s="119"/>
      <c r="G152" s="116"/>
      <c r="H152" s="116"/>
    </row>
    <row r="153" spans="1:8" x14ac:dyDescent="0.25">
      <c r="A153" s="115"/>
      <c r="B153" s="79" t="s">
        <v>29</v>
      </c>
      <c r="C153" s="110" t="s">
        <v>58</v>
      </c>
      <c r="D153" s="110">
        <v>10</v>
      </c>
      <c r="E153" s="102"/>
      <c r="F153" s="107"/>
      <c r="G153" s="103"/>
      <c r="H153" s="103"/>
    </row>
    <row r="154" spans="1:8" x14ac:dyDescent="0.25">
      <c r="A154" s="115"/>
      <c r="B154" s="93" t="s">
        <v>28</v>
      </c>
      <c r="C154" s="110"/>
      <c r="D154" s="110"/>
      <c r="E154" s="102"/>
      <c r="F154" s="107"/>
      <c r="G154" s="103"/>
      <c r="H154" s="103"/>
    </row>
    <row r="155" spans="1:8" x14ac:dyDescent="0.25">
      <c r="A155" s="115"/>
      <c r="B155" s="79" t="s">
        <v>30</v>
      </c>
      <c r="C155" s="110" t="s">
        <v>58</v>
      </c>
      <c r="D155" s="110">
        <v>9</v>
      </c>
      <c r="E155" s="102"/>
      <c r="F155" s="107"/>
      <c r="G155" s="103"/>
      <c r="H155" s="103"/>
    </row>
    <row r="156" spans="1:8" x14ac:dyDescent="0.25">
      <c r="A156" s="115"/>
      <c r="B156" s="93" t="s">
        <v>81</v>
      </c>
      <c r="C156" s="110"/>
      <c r="D156" s="110"/>
      <c r="E156" s="102"/>
      <c r="F156" s="107"/>
      <c r="G156" s="103"/>
      <c r="H156" s="103"/>
    </row>
    <row r="157" spans="1:8" x14ac:dyDescent="0.25">
      <c r="A157" s="115"/>
      <c r="B157" s="79" t="s">
        <v>31</v>
      </c>
      <c r="C157" s="110" t="s">
        <v>58</v>
      </c>
      <c r="D157" s="110">
        <v>2</v>
      </c>
      <c r="E157" s="102"/>
      <c r="F157" s="107"/>
      <c r="G157" s="103"/>
      <c r="H157" s="103"/>
    </row>
    <row r="158" spans="1:8" x14ac:dyDescent="0.25">
      <c r="A158" s="105"/>
      <c r="B158" s="93" t="s">
        <v>32</v>
      </c>
      <c r="C158" s="110"/>
      <c r="D158" s="110"/>
      <c r="E158" s="102"/>
      <c r="F158" s="107"/>
      <c r="G158" s="103"/>
      <c r="H158" s="103"/>
    </row>
    <row r="159" spans="1:8" ht="189" customHeight="1" x14ac:dyDescent="0.25">
      <c r="A159" s="104">
        <v>7</v>
      </c>
      <c r="B159" s="79" t="s">
        <v>188</v>
      </c>
      <c r="C159" s="110" t="s">
        <v>58</v>
      </c>
      <c r="D159" s="110">
        <v>1</v>
      </c>
      <c r="E159" s="102"/>
      <c r="F159" s="107"/>
      <c r="G159" s="103"/>
      <c r="H159" s="106"/>
    </row>
    <row r="160" spans="1:8" ht="255.75" customHeight="1" x14ac:dyDescent="0.25">
      <c r="A160" s="105"/>
      <c r="B160" s="93" t="s">
        <v>189</v>
      </c>
      <c r="C160" s="110"/>
      <c r="D160" s="110"/>
      <c r="E160" s="102"/>
      <c r="F160" s="107"/>
      <c r="G160" s="103"/>
      <c r="H160" s="106"/>
    </row>
    <row r="161" spans="1:8" ht="142.5" customHeight="1" x14ac:dyDescent="0.25">
      <c r="A161" s="104">
        <v>8</v>
      </c>
      <c r="B161" s="79" t="s">
        <v>183</v>
      </c>
      <c r="C161" s="110" t="s">
        <v>58</v>
      </c>
      <c r="D161" s="110">
        <v>1</v>
      </c>
      <c r="E161" s="102"/>
      <c r="F161" s="107"/>
      <c r="G161" s="103"/>
      <c r="H161" s="106"/>
    </row>
    <row r="162" spans="1:8" ht="203.25" customHeight="1" x14ac:dyDescent="0.25">
      <c r="A162" s="105"/>
      <c r="B162" s="93" t="s">
        <v>184</v>
      </c>
      <c r="C162" s="110"/>
      <c r="D162" s="110"/>
      <c r="E162" s="102"/>
      <c r="F162" s="107"/>
      <c r="G162" s="103"/>
      <c r="H162" s="106"/>
    </row>
    <row r="163" spans="1:8" ht="148.5" customHeight="1" x14ac:dyDescent="0.25">
      <c r="A163" s="104">
        <v>9</v>
      </c>
      <c r="B163" s="79" t="s">
        <v>82</v>
      </c>
      <c r="C163" s="110" t="s">
        <v>56</v>
      </c>
      <c r="D163" s="110">
        <v>10</v>
      </c>
      <c r="E163" s="102"/>
      <c r="F163" s="107"/>
      <c r="G163" s="103"/>
      <c r="H163" s="106"/>
    </row>
    <row r="164" spans="1:8" ht="185.25" customHeight="1" x14ac:dyDescent="0.25">
      <c r="A164" s="105"/>
      <c r="B164" s="93" t="s">
        <v>83</v>
      </c>
      <c r="C164" s="110"/>
      <c r="D164" s="110"/>
      <c r="E164" s="102"/>
      <c r="F164" s="107"/>
      <c r="G164" s="103"/>
      <c r="H164" s="106"/>
    </row>
    <row r="165" spans="1:8" ht="152.25" customHeight="1" x14ac:dyDescent="0.25">
      <c r="A165" s="104">
        <v>10</v>
      </c>
      <c r="B165" s="79" t="s">
        <v>131</v>
      </c>
      <c r="C165" s="110" t="s">
        <v>56</v>
      </c>
      <c r="D165" s="110">
        <v>2</v>
      </c>
      <c r="E165" s="102"/>
      <c r="F165" s="107"/>
      <c r="G165" s="103"/>
      <c r="H165" s="106"/>
    </row>
    <row r="166" spans="1:8" ht="202.5" customHeight="1" x14ac:dyDescent="0.25">
      <c r="A166" s="105"/>
      <c r="B166" s="93" t="s">
        <v>132</v>
      </c>
      <c r="C166" s="110"/>
      <c r="D166" s="110"/>
      <c r="E166" s="102"/>
      <c r="F166" s="107"/>
      <c r="G166" s="103"/>
      <c r="H166" s="106"/>
    </row>
    <row r="167" spans="1:8" ht="122.25" customHeight="1" x14ac:dyDescent="0.25">
      <c r="A167" s="104">
        <v>11</v>
      </c>
      <c r="B167" s="79" t="s">
        <v>154</v>
      </c>
      <c r="C167" s="110" t="s">
        <v>56</v>
      </c>
      <c r="D167" s="110">
        <v>6</v>
      </c>
      <c r="E167" s="102"/>
      <c r="F167" s="107"/>
      <c r="G167" s="103"/>
      <c r="H167" s="106"/>
    </row>
    <row r="168" spans="1:8" ht="174.75" customHeight="1" x14ac:dyDescent="0.25">
      <c r="A168" s="105"/>
      <c r="B168" s="93" t="s">
        <v>155</v>
      </c>
      <c r="C168" s="110"/>
      <c r="D168" s="110"/>
      <c r="E168" s="102"/>
      <c r="F168" s="107"/>
      <c r="G168" s="103"/>
      <c r="H168" s="106"/>
    </row>
    <row r="169" spans="1:8" ht="123.75" customHeight="1" x14ac:dyDescent="0.25">
      <c r="A169" s="104">
        <v>12</v>
      </c>
      <c r="B169" s="79" t="s">
        <v>33</v>
      </c>
      <c r="C169" s="110" t="s">
        <v>56</v>
      </c>
      <c r="D169" s="110">
        <v>3</v>
      </c>
      <c r="E169" s="102"/>
      <c r="F169" s="107"/>
      <c r="G169" s="103"/>
      <c r="H169" s="106"/>
    </row>
    <row r="170" spans="1:8" ht="160.5" customHeight="1" x14ac:dyDescent="0.25">
      <c r="A170" s="105"/>
      <c r="B170" s="93" t="s">
        <v>133</v>
      </c>
      <c r="C170" s="110"/>
      <c r="D170" s="110"/>
      <c r="E170" s="102"/>
      <c r="F170" s="107"/>
      <c r="G170" s="103"/>
      <c r="H170" s="106"/>
    </row>
    <row r="171" spans="1:8" ht="107.25" customHeight="1" x14ac:dyDescent="0.25">
      <c r="A171" s="104">
        <v>13</v>
      </c>
      <c r="B171" s="79" t="s">
        <v>84</v>
      </c>
      <c r="C171" s="110" t="s">
        <v>56</v>
      </c>
      <c r="D171" s="110">
        <v>3</v>
      </c>
      <c r="E171" s="102"/>
      <c r="F171" s="107"/>
      <c r="G171" s="103"/>
      <c r="H171" s="106"/>
    </row>
    <row r="172" spans="1:8" ht="141" customHeight="1" x14ac:dyDescent="0.25">
      <c r="A172" s="105"/>
      <c r="B172" s="93" t="s">
        <v>85</v>
      </c>
      <c r="C172" s="110"/>
      <c r="D172" s="110"/>
      <c r="E172" s="102"/>
      <c r="F172" s="107"/>
      <c r="G172" s="103"/>
      <c r="H172" s="106"/>
    </row>
    <row r="173" spans="1:8" ht="162" customHeight="1" x14ac:dyDescent="0.25">
      <c r="A173" s="104">
        <v>14</v>
      </c>
      <c r="B173" s="79" t="s">
        <v>185</v>
      </c>
      <c r="C173" s="110" t="s">
        <v>56</v>
      </c>
      <c r="D173" s="110">
        <v>2</v>
      </c>
      <c r="E173" s="102"/>
      <c r="F173" s="107"/>
      <c r="G173" s="103"/>
      <c r="H173" s="106"/>
    </row>
    <row r="174" spans="1:8" ht="203.25" customHeight="1" x14ac:dyDescent="0.25">
      <c r="A174" s="105"/>
      <c r="B174" s="93" t="s">
        <v>186</v>
      </c>
      <c r="C174" s="110"/>
      <c r="D174" s="110"/>
      <c r="E174" s="102"/>
      <c r="F174" s="107"/>
      <c r="G174" s="103"/>
      <c r="H174" s="106"/>
    </row>
    <row r="175" spans="1:8" ht="77.25" customHeight="1" x14ac:dyDescent="0.25">
      <c r="A175" s="104">
        <v>15</v>
      </c>
      <c r="B175" s="79" t="s">
        <v>12</v>
      </c>
      <c r="C175" s="110" t="s">
        <v>56</v>
      </c>
      <c r="D175" s="110">
        <v>4</v>
      </c>
      <c r="E175" s="102"/>
      <c r="F175" s="107"/>
      <c r="G175" s="103"/>
      <c r="H175" s="106"/>
    </row>
    <row r="176" spans="1:8" ht="103.5" customHeight="1" x14ac:dyDescent="0.25">
      <c r="A176" s="105"/>
      <c r="B176" s="93" t="s">
        <v>86</v>
      </c>
      <c r="C176" s="110"/>
      <c r="D176" s="110"/>
      <c r="E176" s="102"/>
      <c r="F176" s="107"/>
      <c r="G176" s="103"/>
      <c r="H176" s="106"/>
    </row>
    <row r="177" spans="1:8" ht="113.25" customHeight="1" x14ac:dyDescent="0.25">
      <c r="A177" s="104">
        <v>16</v>
      </c>
      <c r="B177" s="79" t="s">
        <v>157</v>
      </c>
      <c r="C177" s="110" t="s">
        <v>55</v>
      </c>
      <c r="D177" s="110">
        <v>120</v>
      </c>
      <c r="E177" s="102"/>
      <c r="F177" s="107"/>
      <c r="G177" s="103"/>
      <c r="H177" s="106"/>
    </row>
    <row r="178" spans="1:8" ht="168.75" customHeight="1" x14ac:dyDescent="0.25">
      <c r="A178" s="105"/>
      <c r="B178" s="93" t="s">
        <v>158</v>
      </c>
      <c r="C178" s="110"/>
      <c r="D178" s="110"/>
      <c r="E178" s="102"/>
      <c r="F178" s="107"/>
      <c r="G178" s="103"/>
      <c r="H178" s="106"/>
    </row>
    <row r="179" spans="1:8" ht="262.5" customHeight="1" x14ac:dyDescent="0.25">
      <c r="A179" s="104">
        <v>17</v>
      </c>
      <c r="B179" s="79" t="s">
        <v>215</v>
      </c>
      <c r="C179" s="110" t="s">
        <v>56</v>
      </c>
      <c r="D179" s="110">
        <v>1</v>
      </c>
      <c r="E179" s="102"/>
      <c r="F179" s="107"/>
      <c r="G179" s="103"/>
      <c r="H179" s="106"/>
    </row>
    <row r="180" spans="1:8" ht="306" customHeight="1" x14ac:dyDescent="0.25">
      <c r="A180" s="105"/>
      <c r="B180" s="93" t="s">
        <v>216</v>
      </c>
      <c r="C180" s="110"/>
      <c r="D180" s="110"/>
      <c r="E180" s="102"/>
      <c r="F180" s="107"/>
      <c r="G180" s="103"/>
      <c r="H180" s="106"/>
    </row>
    <row r="181" spans="1:8" ht="114.75" customHeight="1" x14ac:dyDescent="0.25">
      <c r="A181" s="104">
        <v>18</v>
      </c>
      <c r="B181" s="79" t="s">
        <v>107</v>
      </c>
      <c r="C181" s="110" t="s">
        <v>56</v>
      </c>
      <c r="D181" s="110">
        <v>1</v>
      </c>
      <c r="E181" s="102"/>
      <c r="F181" s="107"/>
      <c r="G181" s="103"/>
      <c r="H181" s="106"/>
    </row>
    <row r="182" spans="1:8" ht="154.5" customHeight="1" thickBot="1" x14ac:dyDescent="0.3">
      <c r="A182" s="105"/>
      <c r="B182" s="93" t="s">
        <v>108</v>
      </c>
      <c r="C182" s="111"/>
      <c r="D182" s="111"/>
      <c r="E182" s="112"/>
      <c r="F182" s="149"/>
      <c r="G182" s="103"/>
      <c r="H182" s="106"/>
    </row>
    <row r="183" spans="1:8" ht="47.25" customHeight="1" thickBot="1" x14ac:dyDescent="0.3">
      <c r="A183" s="96"/>
      <c r="B183" s="160" t="s">
        <v>252</v>
      </c>
      <c r="C183" s="161"/>
      <c r="D183" s="161"/>
      <c r="E183" s="162"/>
      <c r="F183" s="97">
        <f>SUM(F29:F182)</f>
        <v>0</v>
      </c>
      <c r="G183" s="35"/>
      <c r="H183" s="36"/>
    </row>
    <row r="189" spans="1:8" x14ac:dyDescent="0.35">
      <c r="B189" s="95"/>
    </row>
  </sheetData>
  <mergeCells count="519">
    <mergeCell ref="A53:A54"/>
    <mergeCell ref="A55:A60"/>
    <mergeCell ref="A125:A126"/>
    <mergeCell ref="A179:A180"/>
    <mergeCell ref="F143:F144"/>
    <mergeCell ref="G143:G144"/>
    <mergeCell ref="H143:H144"/>
    <mergeCell ref="C145:C146"/>
    <mergeCell ref="D145:D146"/>
    <mergeCell ref="E145:E146"/>
    <mergeCell ref="H147:H148"/>
    <mergeCell ref="H167:H168"/>
    <mergeCell ref="H159:H160"/>
    <mergeCell ref="H107:H108"/>
    <mergeCell ref="H105:H106"/>
    <mergeCell ref="H103:H104"/>
    <mergeCell ref="H111:H112"/>
    <mergeCell ref="G121:G122"/>
    <mergeCell ref="G117:G118"/>
    <mergeCell ref="G109:G110"/>
    <mergeCell ref="G123:G124"/>
    <mergeCell ref="G113:G114"/>
    <mergeCell ref="G105:G106"/>
    <mergeCell ref="G111:G112"/>
    <mergeCell ref="B183:E183"/>
    <mergeCell ref="C151:C152"/>
    <mergeCell ref="D151:D152"/>
    <mergeCell ref="E151:E152"/>
    <mergeCell ref="F151:F152"/>
    <mergeCell ref="G151:G152"/>
    <mergeCell ref="C167:C168"/>
    <mergeCell ref="F149:F150"/>
    <mergeCell ref="G149:G150"/>
    <mergeCell ref="G167:G168"/>
    <mergeCell ref="C161:C162"/>
    <mergeCell ref="D161:D162"/>
    <mergeCell ref="E161:E162"/>
    <mergeCell ref="F161:F162"/>
    <mergeCell ref="G161:G162"/>
    <mergeCell ref="C157:C158"/>
    <mergeCell ref="D157:D158"/>
    <mergeCell ref="E157:E158"/>
    <mergeCell ref="F157:F158"/>
    <mergeCell ref="G157:G158"/>
    <mergeCell ref="A5:H5"/>
    <mergeCell ref="A6:H6"/>
    <mergeCell ref="C135:C136"/>
    <mergeCell ref="H95:H96"/>
    <mergeCell ref="G69:G70"/>
    <mergeCell ref="H69:H70"/>
    <mergeCell ref="H149:H150"/>
    <mergeCell ref="H151:H152"/>
    <mergeCell ref="H81:H82"/>
    <mergeCell ref="H87:H88"/>
    <mergeCell ref="H91:H92"/>
    <mergeCell ref="H117:H118"/>
    <mergeCell ref="H119:H120"/>
    <mergeCell ref="H123:H124"/>
    <mergeCell ref="H121:H122"/>
    <mergeCell ref="H93:H94"/>
    <mergeCell ref="H79:H80"/>
    <mergeCell ref="H113:H114"/>
    <mergeCell ref="H109:H110"/>
    <mergeCell ref="H101:H102"/>
    <mergeCell ref="G103:G104"/>
    <mergeCell ref="G135:G136"/>
    <mergeCell ref="H135:H136"/>
    <mergeCell ref="E143:E144"/>
    <mergeCell ref="H97:H98"/>
    <mergeCell ref="A175:A176"/>
    <mergeCell ref="C175:C176"/>
    <mergeCell ref="D175:D176"/>
    <mergeCell ref="E175:E176"/>
    <mergeCell ref="F175:F176"/>
    <mergeCell ref="G175:G176"/>
    <mergeCell ref="H175:H176"/>
    <mergeCell ref="A171:A172"/>
    <mergeCell ref="C171:C172"/>
    <mergeCell ref="D171:D172"/>
    <mergeCell ref="E171:E172"/>
    <mergeCell ref="F171:F172"/>
    <mergeCell ref="G171:G172"/>
    <mergeCell ref="H171:H172"/>
    <mergeCell ref="A173:A174"/>
    <mergeCell ref="C173:C174"/>
    <mergeCell ref="D173:D174"/>
    <mergeCell ref="E173:E174"/>
    <mergeCell ref="F173:F174"/>
    <mergeCell ref="G173:G174"/>
    <mergeCell ref="A167:A168"/>
    <mergeCell ref="H127:H128"/>
    <mergeCell ref="G133:G134"/>
    <mergeCell ref="A181:A182"/>
    <mergeCell ref="C181:C182"/>
    <mergeCell ref="D181:D182"/>
    <mergeCell ref="E181:E182"/>
    <mergeCell ref="F181:F182"/>
    <mergeCell ref="G181:G182"/>
    <mergeCell ref="H181:H182"/>
    <mergeCell ref="A177:A178"/>
    <mergeCell ref="C177:C178"/>
    <mergeCell ref="D177:D178"/>
    <mergeCell ref="F177:F178"/>
    <mergeCell ref="G177:G178"/>
    <mergeCell ref="E177:E178"/>
    <mergeCell ref="C179:C180"/>
    <mergeCell ref="D179:D180"/>
    <mergeCell ref="E179:E180"/>
    <mergeCell ref="F179:F180"/>
    <mergeCell ref="H177:H178"/>
    <mergeCell ref="A165:A166"/>
    <mergeCell ref="C165:C166"/>
    <mergeCell ref="D165:D166"/>
    <mergeCell ref="E165:E166"/>
    <mergeCell ref="F165:F166"/>
    <mergeCell ref="G165:G166"/>
    <mergeCell ref="H165:H166"/>
    <mergeCell ref="A169:A170"/>
    <mergeCell ref="C169:C170"/>
    <mergeCell ref="D169:D170"/>
    <mergeCell ref="E169:E170"/>
    <mergeCell ref="F169:F170"/>
    <mergeCell ref="G169:G170"/>
    <mergeCell ref="H169:H170"/>
    <mergeCell ref="D167:D168"/>
    <mergeCell ref="E167:E168"/>
    <mergeCell ref="F167:F168"/>
    <mergeCell ref="H161:H162"/>
    <mergeCell ref="A161:A162"/>
    <mergeCell ref="A163:A164"/>
    <mergeCell ref="C163:C164"/>
    <mergeCell ref="D163:D164"/>
    <mergeCell ref="E163:E164"/>
    <mergeCell ref="F163:F164"/>
    <mergeCell ref="G163:G164"/>
    <mergeCell ref="H163:H164"/>
    <mergeCell ref="A159:A160"/>
    <mergeCell ref="C159:C160"/>
    <mergeCell ref="D159:D160"/>
    <mergeCell ref="E159:E160"/>
    <mergeCell ref="F159:F160"/>
    <mergeCell ref="G159:G160"/>
    <mergeCell ref="A131:A136"/>
    <mergeCell ref="C131:C132"/>
    <mergeCell ref="D131:D132"/>
    <mergeCell ref="E131:E132"/>
    <mergeCell ref="F131:F132"/>
    <mergeCell ref="A137:A138"/>
    <mergeCell ref="C137:C138"/>
    <mergeCell ref="D133:D134"/>
    <mergeCell ref="E133:E134"/>
    <mergeCell ref="F133:F134"/>
    <mergeCell ref="D135:D136"/>
    <mergeCell ref="E135:E136"/>
    <mergeCell ref="F135:F136"/>
    <mergeCell ref="C133:C134"/>
    <mergeCell ref="D137:D138"/>
    <mergeCell ref="E137:E138"/>
    <mergeCell ref="F137:F138"/>
    <mergeCell ref="G137:G138"/>
    <mergeCell ref="A85:A86"/>
    <mergeCell ref="A87:A88"/>
    <mergeCell ref="A89:A90"/>
    <mergeCell ref="F87:F88"/>
    <mergeCell ref="E95:E96"/>
    <mergeCell ref="A91:A92"/>
    <mergeCell ref="A93:A100"/>
    <mergeCell ref="D81:D82"/>
    <mergeCell ref="E81:E82"/>
    <mergeCell ref="F81:F82"/>
    <mergeCell ref="D95:D96"/>
    <mergeCell ref="D89:D90"/>
    <mergeCell ref="C99:C100"/>
    <mergeCell ref="D99:D100"/>
    <mergeCell ref="E99:E100"/>
    <mergeCell ref="C85:C86"/>
    <mergeCell ref="C87:C88"/>
    <mergeCell ref="F91:F92"/>
    <mergeCell ref="C89:C90"/>
    <mergeCell ref="D83:D84"/>
    <mergeCell ref="C91:C92"/>
    <mergeCell ref="C97:C98"/>
    <mergeCell ref="D97:D98"/>
    <mergeCell ref="C95:C96"/>
    <mergeCell ref="E75:E76"/>
    <mergeCell ref="A77:A78"/>
    <mergeCell ref="A79:A80"/>
    <mergeCell ref="A81:A82"/>
    <mergeCell ref="A83:A84"/>
    <mergeCell ref="A75:A76"/>
    <mergeCell ref="C73:C74"/>
    <mergeCell ref="D73:D74"/>
    <mergeCell ref="D67:D68"/>
    <mergeCell ref="E73:E74"/>
    <mergeCell ref="E67:E68"/>
    <mergeCell ref="C67:C68"/>
    <mergeCell ref="C69:C70"/>
    <mergeCell ref="A67:A68"/>
    <mergeCell ref="A69:A70"/>
    <mergeCell ref="C75:C76"/>
    <mergeCell ref="A71:A72"/>
    <mergeCell ref="D75:D76"/>
    <mergeCell ref="H89:H90"/>
    <mergeCell ref="D85:D86"/>
    <mergeCell ref="E85:E86"/>
    <mergeCell ref="F85:F86"/>
    <mergeCell ref="G85:G86"/>
    <mergeCell ref="D87:D88"/>
    <mergeCell ref="H49:H50"/>
    <mergeCell ref="E61:E62"/>
    <mergeCell ref="F61:F62"/>
    <mergeCell ref="G61:G62"/>
    <mergeCell ref="H63:H64"/>
    <mergeCell ref="G71:G72"/>
    <mergeCell ref="F65:F66"/>
    <mergeCell ref="G65:G66"/>
    <mergeCell ref="F67:F68"/>
    <mergeCell ref="F49:F50"/>
    <mergeCell ref="H77:H78"/>
    <mergeCell ref="H61:H62"/>
    <mergeCell ref="H71:H72"/>
    <mergeCell ref="D51:D52"/>
    <mergeCell ref="E51:E52"/>
    <mergeCell ref="D69:D70"/>
    <mergeCell ref="E69:E70"/>
    <mergeCell ref="D63:D64"/>
    <mergeCell ref="D45:D46"/>
    <mergeCell ref="E45:E46"/>
    <mergeCell ref="D47:D48"/>
    <mergeCell ref="E47:E48"/>
    <mergeCell ref="E37:E38"/>
    <mergeCell ref="E39:E40"/>
    <mergeCell ref="D37:D38"/>
    <mergeCell ref="F43:F44"/>
    <mergeCell ref="G45:G46"/>
    <mergeCell ref="F47:F48"/>
    <mergeCell ref="F45:F46"/>
    <mergeCell ref="F113:F114"/>
    <mergeCell ref="F111:F112"/>
    <mergeCell ref="G115:G116"/>
    <mergeCell ref="F115:F116"/>
    <mergeCell ref="G101:G102"/>
    <mergeCell ref="G97:G98"/>
    <mergeCell ref="F101:F102"/>
    <mergeCell ref="F103:F104"/>
    <mergeCell ref="F109:F110"/>
    <mergeCell ref="G93:G94"/>
    <mergeCell ref="G91:G92"/>
    <mergeCell ref="G87:G88"/>
    <mergeCell ref="G83:G84"/>
    <mergeCell ref="G89:G90"/>
    <mergeCell ref="G95:G96"/>
    <mergeCell ref="G107:G108"/>
    <mergeCell ref="F93:F94"/>
    <mergeCell ref="F95:F96"/>
    <mergeCell ref="G99:G100"/>
    <mergeCell ref="F83:F84"/>
    <mergeCell ref="H29:H30"/>
    <mergeCell ref="A21:H21"/>
    <mergeCell ref="A18:H18"/>
    <mergeCell ref="A22:H22"/>
    <mergeCell ref="A23:H23"/>
    <mergeCell ref="A24:H24"/>
    <mergeCell ref="A19:H19"/>
    <mergeCell ref="A20:H20"/>
    <mergeCell ref="A29:A30"/>
    <mergeCell ref="D29:D30"/>
    <mergeCell ref="E29:E30"/>
    <mergeCell ref="C29:C30"/>
    <mergeCell ref="F29:F30"/>
    <mergeCell ref="G29:G30"/>
    <mergeCell ref="H31:H32"/>
    <mergeCell ref="C35:C36"/>
    <mergeCell ref="C39:C40"/>
    <mergeCell ref="A31:A32"/>
    <mergeCell ref="D31:D32"/>
    <mergeCell ref="G47:G48"/>
    <mergeCell ref="G51:G52"/>
    <mergeCell ref="A33:A34"/>
    <mergeCell ref="C33:C34"/>
    <mergeCell ref="D39:D40"/>
    <mergeCell ref="F37:F38"/>
    <mergeCell ref="G37:G38"/>
    <mergeCell ref="H37:H38"/>
    <mergeCell ref="C31:C32"/>
    <mergeCell ref="E31:E32"/>
    <mergeCell ref="D35:D36"/>
    <mergeCell ref="H33:H34"/>
    <mergeCell ref="F35:F36"/>
    <mergeCell ref="G35:G36"/>
    <mergeCell ref="H35:H36"/>
    <mergeCell ref="F31:F32"/>
    <mergeCell ref="A37:A38"/>
    <mergeCell ref="E35:E36"/>
    <mergeCell ref="D33:D34"/>
    <mergeCell ref="C37:C38"/>
    <mergeCell ref="F39:F40"/>
    <mergeCell ref="G39:G40"/>
    <mergeCell ref="A39:A40"/>
    <mergeCell ref="G31:G32"/>
    <mergeCell ref="A41:A42"/>
    <mergeCell ref="C43:C44"/>
    <mergeCell ref="C41:C42"/>
    <mergeCell ref="D43:D44"/>
    <mergeCell ref="E43:E44"/>
    <mergeCell ref="A35:A36"/>
    <mergeCell ref="E33:E34"/>
    <mergeCell ref="G33:G34"/>
    <mergeCell ref="F33:F34"/>
    <mergeCell ref="G49:G50"/>
    <mergeCell ref="A7:H7"/>
    <mergeCell ref="A8:H8"/>
    <mergeCell ref="A9:H9"/>
    <mergeCell ref="A10:H10"/>
    <mergeCell ref="A16:H16"/>
    <mergeCell ref="A17:H17"/>
    <mergeCell ref="A12:H12"/>
    <mergeCell ref="A13:H13"/>
    <mergeCell ref="A14:H14"/>
    <mergeCell ref="A15:H15"/>
    <mergeCell ref="A11:H11"/>
    <mergeCell ref="A43:A44"/>
    <mergeCell ref="C45:C46"/>
    <mergeCell ref="H41:H42"/>
    <mergeCell ref="A49:A50"/>
    <mergeCell ref="C49:C50"/>
    <mergeCell ref="D49:D50"/>
    <mergeCell ref="E49:E50"/>
    <mergeCell ref="G41:G42"/>
    <mergeCell ref="D41:D42"/>
    <mergeCell ref="E41:E42"/>
    <mergeCell ref="F41:F42"/>
    <mergeCell ref="H39:H40"/>
    <mergeCell ref="G73:G74"/>
    <mergeCell ref="G63:G64"/>
    <mergeCell ref="G81:G82"/>
    <mergeCell ref="F77:F78"/>
    <mergeCell ref="G77:G78"/>
    <mergeCell ref="F79:F80"/>
    <mergeCell ref="G79:G80"/>
    <mergeCell ref="G75:G76"/>
    <mergeCell ref="F73:F74"/>
    <mergeCell ref="G67:G68"/>
    <mergeCell ref="F69:F70"/>
    <mergeCell ref="F63:F64"/>
    <mergeCell ref="A45:A46"/>
    <mergeCell ref="G43:G44"/>
    <mergeCell ref="H43:H44"/>
    <mergeCell ref="H45:H46"/>
    <mergeCell ref="H99:H100"/>
    <mergeCell ref="C93:C94"/>
    <mergeCell ref="D93:D94"/>
    <mergeCell ref="F97:F98"/>
    <mergeCell ref="H85:H86"/>
    <mergeCell ref="H75:H76"/>
    <mergeCell ref="F71:F72"/>
    <mergeCell ref="H83:H84"/>
    <mergeCell ref="H65:H66"/>
    <mergeCell ref="H67:H68"/>
    <mergeCell ref="H73:H74"/>
    <mergeCell ref="H51:H52"/>
    <mergeCell ref="F51:F52"/>
    <mergeCell ref="C47:C48"/>
    <mergeCell ref="A47:A48"/>
    <mergeCell ref="H47:H48"/>
    <mergeCell ref="A51:A52"/>
    <mergeCell ref="A61:A62"/>
    <mergeCell ref="A73:A74"/>
    <mergeCell ref="C77:C78"/>
    <mergeCell ref="E63:E64"/>
    <mergeCell ref="C71:C72"/>
    <mergeCell ref="D71:D72"/>
    <mergeCell ref="E71:E72"/>
    <mergeCell ref="C65:C66"/>
    <mergeCell ref="D65:D66"/>
    <mergeCell ref="E65:E66"/>
    <mergeCell ref="C53:C54"/>
    <mergeCell ref="D53:D54"/>
    <mergeCell ref="E53:E54"/>
    <mergeCell ref="C61:C62"/>
    <mergeCell ref="D61:D62"/>
    <mergeCell ref="C63:C64"/>
    <mergeCell ref="A63:A66"/>
    <mergeCell ref="C51:C52"/>
    <mergeCell ref="E103:E104"/>
    <mergeCell ref="C107:C108"/>
    <mergeCell ref="D107:D108"/>
    <mergeCell ref="E107:E108"/>
    <mergeCell ref="F107:F108"/>
    <mergeCell ref="D77:D78"/>
    <mergeCell ref="E77:E78"/>
    <mergeCell ref="D79:D80"/>
    <mergeCell ref="E79:E80"/>
    <mergeCell ref="E93:E94"/>
    <mergeCell ref="F75:F76"/>
    <mergeCell ref="E87:E88"/>
    <mergeCell ref="E97:E98"/>
    <mergeCell ref="F99:F100"/>
    <mergeCell ref="E89:E90"/>
    <mergeCell ref="F89:F90"/>
    <mergeCell ref="D91:D92"/>
    <mergeCell ref="E91:E92"/>
    <mergeCell ref="C83:C84"/>
    <mergeCell ref="C79:C80"/>
    <mergeCell ref="C81:C82"/>
    <mergeCell ref="E83:E84"/>
    <mergeCell ref="F119:F120"/>
    <mergeCell ref="E105:E106"/>
    <mergeCell ref="F105:F106"/>
    <mergeCell ref="A101:A106"/>
    <mergeCell ref="A107:A108"/>
    <mergeCell ref="A109:A114"/>
    <mergeCell ref="C109:C110"/>
    <mergeCell ref="A115:A116"/>
    <mergeCell ref="C115:C116"/>
    <mergeCell ref="D115:D116"/>
    <mergeCell ref="E115:E116"/>
    <mergeCell ref="A117:A118"/>
    <mergeCell ref="D109:D110"/>
    <mergeCell ref="C113:C114"/>
    <mergeCell ref="D113:D114"/>
    <mergeCell ref="E113:E114"/>
    <mergeCell ref="C101:C102"/>
    <mergeCell ref="D101:D102"/>
    <mergeCell ref="E101:E102"/>
    <mergeCell ref="C105:C106"/>
    <mergeCell ref="D105:D106"/>
    <mergeCell ref="C111:C112"/>
    <mergeCell ref="D111:D112"/>
    <mergeCell ref="E111:E112"/>
    <mergeCell ref="C117:C118"/>
    <mergeCell ref="C103:C104"/>
    <mergeCell ref="D103:D104"/>
    <mergeCell ref="A119:A120"/>
    <mergeCell ref="D117:D118"/>
    <mergeCell ref="E117:E118"/>
    <mergeCell ref="A127:A128"/>
    <mergeCell ref="C127:C128"/>
    <mergeCell ref="D127:D128"/>
    <mergeCell ref="E127:E128"/>
    <mergeCell ref="D119:D120"/>
    <mergeCell ref="E119:E120"/>
    <mergeCell ref="E109:E110"/>
    <mergeCell ref="E121:E122"/>
    <mergeCell ref="A121:A122"/>
    <mergeCell ref="A123:A124"/>
    <mergeCell ref="C123:C124"/>
    <mergeCell ref="D123:D124"/>
    <mergeCell ref="E123:E124"/>
    <mergeCell ref="F123:F124"/>
    <mergeCell ref="C125:C126"/>
    <mergeCell ref="C121:C122"/>
    <mergeCell ref="D121:D122"/>
    <mergeCell ref="F121:F122"/>
    <mergeCell ref="H139:H140"/>
    <mergeCell ref="H141:H142"/>
    <mergeCell ref="C149:C150"/>
    <mergeCell ref="D149:D150"/>
    <mergeCell ref="F145:F146"/>
    <mergeCell ref="G145:G146"/>
    <mergeCell ref="H145:H146"/>
    <mergeCell ref="C139:C140"/>
    <mergeCell ref="F127:F128"/>
    <mergeCell ref="G127:G128"/>
    <mergeCell ref="D139:D140"/>
    <mergeCell ref="E139:E140"/>
    <mergeCell ref="F139:F140"/>
    <mergeCell ref="G139:G140"/>
    <mergeCell ref="C141:C142"/>
    <mergeCell ref="G141:G142"/>
    <mergeCell ref="H131:H132"/>
    <mergeCell ref="H133:H134"/>
    <mergeCell ref="G131:G132"/>
    <mergeCell ref="G147:G148"/>
    <mergeCell ref="A139:A146"/>
    <mergeCell ref="A151:A158"/>
    <mergeCell ref="C153:C154"/>
    <mergeCell ref="D153:D154"/>
    <mergeCell ref="E153:E154"/>
    <mergeCell ref="F153:F154"/>
    <mergeCell ref="G153:G154"/>
    <mergeCell ref="C155:C156"/>
    <mergeCell ref="D155:D156"/>
    <mergeCell ref="E155:E156"/>
    <mergeCell ref="F155:F156"/>
    <mergeCell ref="G155:G156"/>
    <mergeCell ref="D141:D142"/>
    <mergeCell ref="E141:E142"/>
    <mergeCell ref="C143:C144"/>
    <mergeCell ref="D143:D144"/>
    <mergeCell ref="A147:A148"/>
    <mergeCell ref="C147:C148"/>
    <mergeCell ref="D147:D148"/>
    <mergeCell ref="E147:E148"/>
    <mergeCell ref="F147:F148"/>
    <mergeCell ref="B3:G3"/>
    <mergeCell ref="B2:G2"/>
    <mergeCell ref="E149:E150"/>
    <mergeCell ref="G179:G180"/>
    <mergeCell ref="A149:A150"/>
    <mergeCell ref="H179:H180"/>
    <mergeCell ref="F53:F54"/>
    <mergeCell ref="G53:G54"/>
    <mergeCell ref="H53:H54"/>
    <mergeCell ref="D125:D126"/>
    <mergeCell ref="E125:E126"/>
    <mergeCell ref="F125:F126"/>
    <mergeCell ref="G125:G126"/>
    <mergeCell ref="H125:H126"/>
    <mergeCell ref="H173:H174"/>
    <mergeCell ref="H115:H116"/>
    <mergeCell ref="H153:H154"/>
    <mergeCell ref="H155:H156"/>
    <mergeCell ref="H157:H158"/>
    <mergeCell ref="F141:F142"/>
    <mergeCell ref="F117:F118"/>
    <mergeCell ref="C119:C120"/>
    <mergeCell ref="G119:G120"/>
    <mergeCell ref="H137:H138"/>
  </mergeCells>
  <printOptions horizontalCentered="1"/>
  <pageMargins left="0.5" right="0.25" top="0.5" bottom="0" header="0.3" footer="0.3"/>
  <pageSetup scale="47" fitToHeight="0" orientation="portrait" horizontalDpi="4294967293" r:id="rId1"/>
  <rowBreaks count="9" manualBreakCount="9">
    <brk id="24" max="16383" man="1"/>
    <brk id="36" max="16383" man="1"/>
    <brk id="44" max="16383" man="1"/>
    <brk id="50" max="16383" man="1"/>
    <brk id="76" max="16383" man="1"/>
    <brk id="84" max="16383" man="1"/>
    <brk id="116" max="16383" man="1"/>
    <brk id="172" max="16383" man="1"/>
    <brk id="1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2"/>
  <sheetViews>
    <sheetView view="pageBreakPreview" zoomScale="70" zoomScaleNormal="82" zoomScaleSheetLayoutView="70" workbookViewId="0">
      <selection activeCell="E8" sqref="E8:F81"/>
    </sheetView>
  </sheetViews>
  <sheetFormatPr defaultRowHeight="15" x14ac:dyDescent="0.25"/>
  <cols>
    <col min="1" max="1" width="5.85546875" style="6" customWidth="1"/>
    <col min="2" max="2" width="65.28515625" customWidth="1"/>
    <col min="3" max="3" width="8" customWidth="1"/>
    <col min="5" max="5" width="15.140625" customWidth="1"/>
    <col min="6" max="6" width="15.7109375" customWidth="1"/>
    <col min="7" max="7" width="12.42578125" customWidth="1"/>
    <col min="8" max="8" width="13" customWidth="1"/>
    <col min="9" max="9" width="15.42578125" customWidth="1"/>
  </cols>
  <sheetData>
    <row r="2" spans="1:12" ht="73.5" customHeight="1" x14ac:dyDescent="0.25">
      <c r="A2"/>
      <c r="B2" s="101" t="s">
        <v>256</v>
      </c>
      <c r="C2" s="101"/>
      <c r="D2" s="101"/>
      <c r="E2" s="101"/>
      <c r="F2" s="101"/>
      <c r="G2" s="101"/>
    </row>
    <row r="3" spans="1:12" ht="105" customHeight="1" x14ac:dyDescent="0.25">
      <c r="A3"/>
      <c r="B3" s="99" t="s">
        <v>275</v>
      </c>
      <c r="C3" s="100"/>
      <c r="D3" s="100"/>
      <c r="E3" s="100"/>
      <c r="F3" s="100"/>
      <c r="G3" s="100"/>
    </row>
    <row r="5" spans="1:12" s="43" customFormat="1" ht="31.5" x14ac:dyDescent="0.25">
      <c r="A5" s="42" t="s">
        <v>2</v>
      </c>
      <c r="B5" s="42" t="s">
        <v>48</v>
      </c>
      <c r="C5" s="37" t="s">
        <v>49</v>
      </c>
      <c r="D5" s="37" t="s">
        <v>50</v>
      </c>
      <c r="E5" s="38" t="s">
        <v>51</v>
      </c>
      <c r="F5" s="39" t="s">
        <v>52</v>
      </c>
      <c r="G5" s="40" t="s">
        <v>53</v>
      </c>
      <c r="H5" s="42" t="s">
        <v>0</v>
      </c>
    </row>
    <row r="6" spans="1:12" s="43" customFormat="1" ht="15.75" x14ac:dyDescent="0.25">
      <c r="A6" s="171"/>
      <c r="B6" s="50" t="s">
        <v>211</v>
      </c>
      <c r="C6" s="44"/>
      <c r="D6" s="45"/>
      <c r="E6" s="45"/>
      <c r="F6" s="45"/>
      <c r="G6" s="45"/>
      <c r="H6" s="46"/>
    </row>
    <row r="7" spans="1:12" s="43" customFormat="1" ht="18" customHeight="1" x14ac:dyDescent="0.25">
      <c r="A7" s="172"/>
      <c r="B7" s="51" t="s">
        <v>10</v>
      </c>
      <c r="C7" s="47"/>
      <c r="D7" s="48"/>
      <c r="E7" s="48"/>
      <c r="F7" s="48"/>
      <c r="G7" s="48"/>
      <c r="H7" s="49"/>
    </row>
    <row r="8" spans="1:12" ht="114" customHeight="1" x14ac:dyDescent="0.25">
      <c r="A8" s="104">
        <v>1</v>
      </c>
      <c r="B8" s="8" t="s">
        <v>219</v>
      </c>
      <c r="C8" s="167" t="s">
        <v>58</v>
      </c>
      <c r="D8" s="167">
        <v>13</v>
      </c>
      <c r="E8" s="169"/>
      <c r="F8" s="169"/>
      <c r="G8" s="167"/>
      <c r="H8" s="167"/>
      <c r="I8" s="41"/>
      <c r="J8" s="41"/>
      <c r="K8" s="41"/>
      <c r="L8" s="41"/>
    </row>
    <row r="9" spans="1:12" ht="146.25" customHeight="1" x14ac:dyDescent="0.25">
      <c r="A9" s="105"/>
      <c r="B9" s="4" t="s">
        <v>220</v>
      </c>
      <c r="C9" s="132"/>
      <c r="D9" s="132"/>
      <c r="E9" s="170"/>
      <c r="F9" s="170"/>
      <c r="G9" s="132"/>
      <c r="H9" s="132"/>
    </row>
    <row r="10" spans="1:12" ht="81.75" customHeight="1" x14ac:dyDescent="0.25">
      <c r="A10" s="104">
        <v>2</v>
      </c>
      <c r="B10" s="8" t="s">
        <v>221</v>
      </c>
      <c r="C10" s="167" t="s">
        <v>58</v>
      </c>
      <c r="D10" s="167">
        <v>127</v>
      </c>
      <c r="E10" s="169"/>
      <c r="F10" s="169"/>
      <c r="G10" s="167"/>
      <c r="H10" s="167"/>
    </row>
    <row r="11" spans="1:12" ht="114.75" customHeight="1" x14ac:dyDescent="0.25">
      <c r="A11" s="105"/>
      <c r="B11" s="4" t="s">
        <v>234</v>
      </c>
      <c r="C11" s="132"/>
      <c r="D11" s="132"/>
      <c r="E11" s="170"/>
      <c r="F11" s="170"/>
      <c r="G11" s="132"/>
      <c r="H11" s="132"/>
    </row>
    <row r="12" spans="1:12" ht="40.5" customHeight="1" x14ac:dyDescent="0.25">
      <c r="A12" s="104">
        <v>3</v>
      </c>
      <c r="B12" s="8" t="s">
        <v>88</v>
      </c>
      <c r="C12" s="167" t="s">
        <v>58</v>
      </c>
      <c r="D12" s="167">
        <v>1</v>
      </c>
      <c r="E12" s="169"/>
      <c r="F12" s="169"/>
      <c r="G12" s="167"/>
      <c r="H12" s="167"/>
    </row>
    <row r="13" spans="1:12" ht="63" x14ac:dyDescent="0.25">
      <c r="A13" s="105"/>
      <c r="B13" s="4" t="s">
        <v>89</v>
      </c>
      <c r="C13" s="132"/>
      <c r="D13" s="132"/>
      <c r="E13" s="170"/>
      <c r="F13" s="170"/>
      <c r="G13" s="132"/>
      <c r="H13" s="132"/>
    </row>
    <row r="14" spans="1:12" ht="117" customHeight="1" x14ac:dyDescent="0.25">
      <c r="A14" s="104">
        <v>4</v>
      </c>
      <c r="B14" s="8" t="s">
        <v>222</v>
      </c>
      <c r="C14" s="167" t="s">
        <v>58</v>
      </c>
      <c r="D14" s="167">
        <v>12</v>
      </c>
      <c r="E14" s="169"/>
      <c r="F14" s="169"/>
      <c r="G14" s="167"/>
      <c r="H14" s="167"/>
    </row>
    <row r="15" spans="1:12" ht="171" customHeight="1" x14ac:dyDescent="0.25">
      <c r="A15" s="105"/>
      <c r="B15" s="4" t="s">
        <v>235</v>
      </c>
      <c r="C15" s="132"/>
      <c r="D15" s="132"/>
      <c r="E15" s="170"/>
      <c r="F15" s="170"/>
      <c r="G15" s="132"/>
      <c r="H15" s="132"/>
    </row>
    <row r="16" spans="1:12" ht="78.75" x14ac:dyDescent="0.25">
      <c r="A16" s="104">
        <v>5</v>
      </c>
      <c r="B16" s="8" t="s">
        <v>223</v>
      </c>
      <c r="C16" s="167" t="s">
        <v>58</v>
      </c>
      <c r="D16" s="167">
        <v>3</v>
      </c>
      <c r="E16" s="169"/>
      <c r="F16" s="169"/>
      <c r="G16" s="167"/>
      <c r="H16" s="167"/>
    </row>
    <row r="17" spans="1:8" ht="122.25" customHeight="1" x14ac:dyDescent="0.25">
      <c r="A17" s="105"/>
      <c r="B17" s="4" t="s">
        <v>236</v>
      </c>
      <c r="C17" s="132"/>
      <c r="D17" s="132"/>
      <c r="E17" s="170"/>
      <c r="F17" s="170"/>
      <c r="G17" s="132"/>
      <c r="H17" s="132"/>
    </row>
    <row r="18" spans="1:8" ht="69.75" customHeight="1" x14ac:dyDescent="0.25">
      <c r="A18" s="104">
        <v>6</v>
      </c>
      <c r="B18" s="8" t="s">
        <v>224</v>
      </c>
      <c r="C18" s="167" t="s">
        <v>58</v>
      </c>
      <c r="D18" s="167">
        <v>101</v>
      </c>
      <c r="E18" s="169"/>
      <c r="F18" s="169"/>
      <c r="G18" s="167"/>
      <c r="H18" s="167"/>
    </row>
    <row r="19" spans="1:8" ht="132" customHeight="1" x14ac:dyDescent="0.25">
      <c r="A19" s="105"/>
      <c r="B19" s="4" t="s">
        <v>237</v>
      </c>
      <c r="C19" s="132"/>
      <c r="D19" s="132"/>
      <c r="E19" s="170"/>
      <c r="F19" s="170"/>
      <c r="G19" s="132"/>
      <c r="H19" s="132"/>
    </row>
    <row r="20" spans="1:8" ht="69.75" customHeight="1" x14ac:dyDescent="0.25">
      <c r="A20" s="104">
        <v>7</v>
      </c>
      <c r="B20" s="8" t="s">
        <v>225</v>
      </c>
      <c r="C20" s="167" t="s">
        <v>58</v>
      </c>
      <c r="D20" s="167">
        <v>4</v>
      </c>
      <c r="E20" s="169"/>
      <c r="F20" s="169"/>
      <c r="G20" s="167"/>
      <c r="H20" s="167"/>
    </row>
    <row r="21" spans="1:8" ht="94.5" x14ac:dyDescent="0.25">
      <c r="A21" s="105"/>
      <c r="B21" s="4" t="s">
        <v>238</v>
      </c>
      <c r="C21" s="132"/>
      <c r="D21" s="132"/>
      <c r="E21" s="170"/>
      <c r="F21" s="170"/>
      <c r="G21" s="132"/>
      <c r="H21" s="132"/>
    </row>
    <row r="22" spans="1:8" ht="84.75" customHeight="1" x14ac:dyDescent="0.25">
      <c r="A22" s="104">
        <v>8</v>
      </c>
      <c r="B22" s="8" t="s">
        <v>226</v>
      </c>
      <c r="C22" s="167" t="s">
        <v>58</v>
      </c>
      <c r="D22" s="167">
        <v>15</v>
      </c>
      <c r="E22" s="169"/>
      <c r="F22" s="169"/>
      <c r="G22" s="167"/>
      <c r="H22" s="167"/>
    </row>
    <row r="23" spans="1:8" ht="119.25" customHeight="1" x14ac:dyDescent="0.25">
      <c r="A23" s="105"/>
      <c r="B23" s="4" t="s">
        <v>239</v>
      </c>
      <c r="C23" s="132"/>
      <c r="D23" s="132"/>
      <c r="E23" s="170"/>
      <c r="F23" s="170"/>
      <c r="G23" s="132"/>
      <c r="H23" s="132"/>
    </row>
    <row r="24" spans="1:8" ht="108" customHeight="1" x14ac:dyDescent="0.25">
      <c r="A24" s="104">
        <v>9</v>
      </c>
      <c r="B24" s="8" t="s">
        <v>227</v>
      </c>
      <c r="C24" s="167" t="s">
        <v>58</v>
      </c>
      <c r="D24" s="167">
        <v>3</v>
      </c>
      <c r="E24" s="169"/>
      <c r="F24" s="169"/>
      <c r="G24" s="167"/>
      <c r="H24" s="167"/>
    </row>
    <row r="25" spans="1:8" ht="151.5" customHeight="1" x14ac:dyDescent="0.25">
      <c r="A25" s="105"/>
      <c r="B25" s="4" t="s">
        <v>240</v>
      </c>
      <c r="C25" s="132"/>
      <c r="D25" s="132"/>
      <c r="E25" s="170"/>
      <c r="F25" s="170"/>
      <c r="G25" s="132"/>
      <c r="H25" s="132"/>
    </row>
    <row r="26" spans="1:8" ht="104.25" customHeight="1" x14ac:dyDescent="0.25">
      <c r="A26" s="104">
        <v>10</v>
      </c>
      <c r="B26" s="8" t="s">
        <v>228</v>
      </c>
      <c r="C26" s="167" t="s">
        <v>58</v>
      </c>
      <c r="D26" s="167">
        <v>2</v>
      </c>
      <c r="E26" s="169"/>
      <c r="F26" s="169"/>
      <c r="G26" s="167"/>
      <c r="H26" s="167"/>
    </row>
    <row r="27" spans="1:8" ht="141.75" x14ac:dyDescent="0.25">
      <c r="A27" s="105"/>
      <c r="B27" s="4" t="s">
        <v>241</v>
      </c>
      <c r="C27" s="132"/>
      <c r="D27" s="132"/>
      <c r="E27" s="170"/>
      <c r="F27" s="170"/>
      <c r="G27" s="132"/>
      <c r="H27" s="132"/>
    </row>
    <row r="28" spans="1:8" ht="87.75" customHeight="1" x14ac:dyDescent="0.25">
      <c r="A28" s="104">
        <v>11</v>
      </c>
      <c r="B28" s="8" t="s">
        <v>34</v>
      </c>
      <c r="C28" s="167" t="s">
        <v>58</v>
      </c>
      <c r="D28" s="167">
        <v>1</v>
      </c>
      <c r="E28" s="169"/>
      <c r="F28" s="169"/>
      <c r="G28" s="167"/>
      <c r="H28" s="167"/>
    </row>
    <row r="29" spans="1:8" ht="138" customHeight="1" x14ac:dyDescent="0.25">
      <c r="A29" s="105"/>
      <c r="B29" s="4" t="s">
        <v>35</v>
      </c>
      <c r="C29" s="132"/>
      <c r="D29" s="132"/>
      <c r="E29" s="170"/>
      <c r="F29" s="170"/>
      <c r="G29" s="132"/>
      <c r="H29" s="132"/>
    </row>
    <row r="30" spans="1:8" ht="168.75" customHeight="1" x14ac:dyDescent="0.25">
      <c r="A30" s="104">
        <v>12</v>
      </c>
      <c r="B30" s="8" t="s">
        <v>99</v>
      </c>
      <c r="C30" s="167" t="s">
        <v>58</v>
      </c>
      <c r="D30" s="167">
        <v>1</v>
      </c>
      <c r="E30" s="169"/>
      <c r="F30" s="169"/>
      <c r="G30" s="167"/>
      <c r="H30" s="167"/>
    </row>
    <row r="31" spans="1:8" ht="243" customHeight="1" x14ac:dyDescent="0.25">
      <c r="A31" s="105"/>
      <c r="B31" s="4" t="s">
        <v>100</v>
      </c>
      <c r="C31" s="132"/>
      <c r="D31" s="132"/>
      <c r="E31" s="170"/>
      <c r="F31" s="170"/>
      <c r="G31" s="132"/>
      <c r="H31" s="132"/>
    </row>
    <row r="32" spans="1:8" ht="203.25" customHeight="1" x14ac:dyDescent="0.25">
      <c r="A32" s="104">
        <v>13</v>
      </c>
      <c r="B32" s="2" t="s">
        <v>134</v>
      </c>
      <c r="C32" s="167" t="s">
        <v>58</v>
      </c>
      <c r="D32" s="167">
        <v>1</v>
      </c>
      <c r="E32" s="169"/>
      <c r="F32" s="169"/>
      <c r="G32" s="167"/>
      <c r="H32" s="167"/>
    </row>
    <row r="33" spans="1:8" ht="236.25" x14ac:dyDescent="0.25">
      <c r="A33" s="105"/>
      <c r="B33" s="4" t="s">
        <v>101</v>
      </c>
      <c r="C33" s="132"/>
      <c r="D33" s="132"/>
      <c r="E33" s="170"/>
      <c r="F33" s="170"/>
      <c r="G33" s="132"/>
      <c r="H33" s="132"/>
    </row>
    <row r="34" spans="1:8" ht="124.5" customHeight="1" x14ac:dyDescent="0.25">
      <c r="A34" s="104">
        <v>14</v>
      </c>
      <c r="B34" s="2" t="s">
        <v>36</v>
      </c>
      <c r="C34" s="167" t="s">
        <v>58</v>
      </c>
      <c r="D34" s="167">
        <v>1</v>
      </c>
      <c r="E34" s="169"/>
      <c r="F34" s="169"/>
      <c r="G34" s="167"/>
      <c r="H34" s="167"/>
    </row>
    <row r="35" spans="1:8" ht="151.5" customHeight="1" x14ac:dyDescent="0.25">
      <c r="A35" s="105"/>
      <c r="B35" s="4" t="s">
        <v>95</v>
      </c>
      <c r="C35" s="132"/>
      <c r="D35" s="132"/>
      <c r="E35" s="170"/>
      <c r="F35" s="170"/>
      <c r="G35" s="132"/>
      <c r="H35" s="132"/>
    </row>
    <row r="36" spans="1:8" ht="84" customHeight="1" x14ac:dyDescent="0.25">
      <c r="A36" s="104">
        <v>15</v>
      </c>
      <c r="B36" s="9" t="s">
        <v>143</v>
      </c>
      <c r="C36" s="167" t="s">
        <v>58</v>
      </c>
      <c r="D36" s="167">
        <v>11</v>
      </c>
      <c r="E36" s="169"/>
      <c r="F36" s="169"/>
      <c r="G36" s="167"/>
      <c r="H36" s="167"/>
    </row>
    <row r="37" spans="1:8" ht="99" customHeight="1" x14ac:dyDescent="0.25">
      <c r="A37" s="115"/>
      <c r="B37" s="4" t="s">
        <v>141</v>
      </c>
      <c r="C37" s="132"/>
      <c r="D37" s="132"/>
      <c r="E37" s="170"/>
      <c r="F37" s="170"/>
      <c r="G37" s="168"/>
      <c r="H37" s="168"/>
    </row>
    <row r="38" spans="1:8" ht="42" customHeight="1" x14ac:dyDescent="0.25">
      <c r="A38" s="104">
        <v>16</v>
      </c>
      <c r="B38" s="9" t="s">
        <v>139</v>
      </c>
      <c r="C38" s="167" t="s">
        <v>58</v>
      </c>
      <c r="D38" s="167">
        <v>1</v>
      </c>
      <c r="E38" s="169"/>
      <c r="F38" s="169"/>
      <c r="G38" s="167"/>
      <c r="H38" s="167"/>
    </row>
    <row r="39" spans="1:8" ht="48.75" customHeight="1" x14ac:dyDescent="0.25">
      <c r="A39" s="115"/>
      <c r="B39" s="4" t="s">
        <v>140</v>
      </c>
      <c r="C39" s="132"/>
      <c r="D39" s="132"/>
      <c r="E39" s="170"/>
      <c r="F39" s="170"/>
      <c r="G39" s="168"/>
      <c r="H39" s="168"/>
    </row>
    <row r="40" spans="1:8" ht="71.25" customHeight="1" x14ac:dyDescent="0.25">
      <c r="A40" s="104">
        <v>17</v>
      </c>
      <c r="B40" s="9" t="s">
        <v>146</v>
      </c>
      <c r="C40" s="167" t="s">
        <v>55</v>
      </c>
      <c r="D40" s="167">
        <v>125</v>
      </c>
      <c r="E40" s="169"/>
      <c r="F40" s="169"/>
      <c r="G40" s="167"/>
      <c r="H40" s="167"/>
    </row>
    <row r="41" spans="1:8" ht="116.25" customHeight="1" x14ac:dyDescent="0.25">
      <c r="A41" s="105"/>
      <c r="B41" s="4" t="s">
        <v>142</v>
      </c>
      <c r="C41" s="132"/>
      <c r="D41" s="132"/>
      <c r="E41" s="170"/>
      <c r="F41" s="170"/>
      <c r="G41" s="168"/>
      <c r="H41" s="168"/>
    </row>
    <row r="42" spans="1:8" ht="75" customHeight="1" x14ac:dyDescent="0.25">
      <c r="A42" s="104">
        <v>18</v>
      </c>
      <c r="B42" s="9" t="s">
        <v>102</v>
      </c>
      <c r="C42" s="167" t="s">
        <v>58</v>
      </c>
      <c r="D42" s="167">
        <v>11</v>
      </c>
      <c r="E42" s="169"/>
      <c r="F42" s="169"/>
      <c r="G42" s="167"/>
      <c r="H42" s="167"/>
    </row>
    <row r="43" spans="1:8" ht="88.5" customHeight="1" x14ac:dyDescent="0.25">
      <c r="A43" s="105"/>
      <c r="B43" s="4" t="s">
        <v>144</v>
      </c>
      <c r="C43" s="132"/>
      <c r="D43" s="132"/>
      <c r="E43" s="170"/>
      <c r="F43" s="170"/>
      <c r="G43" s="132"/>
      <c r="H43" s="132"/>
    </row>
    <row r="44" spans="1:8" ht="40.5" customHeight="1" x14ac:dyDescent="0.25">
      <c r="A44" s="104">
        <v>19</v>
      </c>
      <c r="B44" s="10" t="s">
        <v>37</v>
      </c>
      <c r="C44" s="167" t="s">
        <v>58</v>
      </c>
      <c r="D44" s="167">
        <v>1</v>
      </c>
      <c r="E44" s="169"/>
      <c r="F44" s="169"/>
      <c r="G44" s="167"/>
      <c r="H44" s="167"/>
    </row>
    <row r="45" spans="1:8" ht="52.5" customHeight="1" x14ac:dyDescent="0.25">
      <c r="A45" s="105"/>
      <c r="B45" s="4" t="s">
        <v>38</v>
      </c>
      <c r="C45" s="132"/>
      <c r="D45" s="132"/>
      <c r="E45" s="170"/>
      <c r="F45" s="170"/>
      <c r="G45" s="132"/>
      <c r="H45" s="132"/>
    </row>
    <row r="46" spans="1:8" ht="75.75" customHeight="1" x14ac:dyDescent="0.25">
      <c r="A46" s="104">
        <v>20</v>
      </c>
      <c r="B46" s="16" t="s">
        <v>217</v>
      </c>
      <c r="C46" s="167" t="s">
        <v>55</v>
      </c>
      <c r="D46" s="167">
        <v>65</v>
      </c>
      <c r="E46" s="169"/>
      <c r="F46" s="169"/>
      <c r="G46" s="167"/>
      <c r="H46" s="167"/>
    </row>
    <row r="47" spans="1:8" ht="102.75" customHeight="1" x14ac:dyDescent="0.25">
      <c r="A47" s="105"/>
      <c r="B47" s="4" t="s">
        <v>218</v>
      </c>
      <c r="C47" s="132"/>
      <c r="D47" s="132"/>
      <c r="E47" s="170"/>
      <c r="F47" s="170"/>
      <c r="G47" s="132"/>
      <c r="H47" s="132"/>
    </row>
    <row r="48" spans="1:8" ht="57" customHeight="1" x14ac:dyDescent="0.25">
      <c r="A48" s="104">
        <v>21</v>
      </c>
      <c r="B48" s="17" t="s">
        <v>229</v>
      </c>
      <c r="C48" s="167" t="s">
        <v>55</v>
      </c>
      <c r="D48" s="167">
        <v>25</v>
      </c>
      <c r="E48" s="169"/>
      <c r="F48" s="169"/>
      <c r="G48" s="167"/>
      <c r="H48" s="167"/>
    </row>
    <row r="49" spans="1:8" ht="94.5" x14ac:dyDescent="0.25">
      <c r="A49" s="105"/>
      <c r="B49" s="4" t="s">
        <v>242</v>
      </c>
      <c r="C49" s="132"/>
      <c r="D49" s="132"/>
      <c r="E49" s="170"/>
      <c r="F49" s="170"/>
      <c r="G49" s="132"/>
      <c r="H49" s="132"/>
    </row>
    <row r="50" spans="1:8" ht="54" customHeight="1" x14ac:dyDescent="0.25">
      <c r="A50" s="104">
        <v>22</v>
      </c>
      <c r="B50" s="17" t="s">
        <v>230</v>
      </c>
      <c r="C50" s="167" t="s">
        <v>55</v>
      </c>
      <c r="D50" s="167">
        <v>25</v>
      </c>
      <c r="E50" s="169"/>
      <c r="F50" s="169"/>
      <c r="G50" s="167"/>
      <c r="H50" s="167"/>
    </row>
    <row r="51" spans="1:8" ht="98.25" customHeight="1" x14ac:dyDescent="0.25">
      <c r="A51" s="105"/>
      <c r="B51" s="4" t="s">
        <v>243</v>
      </c>
      <c r="C51" s="132"/>
      <c r="D51" s="132"/>
      <c r="E51" s="170"/>
      <c r="F51" s="170"/>
      <c r="G51" s="132"/>
      <c r="H51" s="132"/>
    </row>
    <row r="52" spans="1:8" ht="72.75" customHeight="1" x14ac:dyDescent="0.25">
      <c r="A52" s="104">
        <v>23</v>
      </c>
      <c r="B52" s="17" t="s">
        <v>231</v>
      </c>
      <c r="C52" s="167" t="s">
        <v>55</v>
      </c>
      <c r="D52" s="167">
        <v>15</v>
      </c>
      <c r="E52" s="169"/>
      <c r="F52" s="169"/>
      <c r="G52" s="167"/>
      <c r="H52" s="167"/>
    </row>
    <row r="53" spans="1:8" ht="105" customHeight="1" x14ac:dyDescent="0.25">
      <c r="A53" s="105"/>
      <c r="B53" s="4" t="s">
        <v>244</v>
      </c>
      <c r="C53" s="132"/>
      <c r="D53" s="132"/>
      <c r="E53" s="170"/>
      <c r="F53" s="170"/>
      <c r="G53" s="132"/>
      <c r="H53" s="132"/>
    </row>
    <row r="54" spans="1:8" ht="57" customHeight="1" x14ac:dyDescent="0.25">
      <c r="A54" s="104">
        <v>24</v>
      </c>
      <c r="B54" s="17" t="s">
        <v>232</v>
      </c>
      <c r="C54" s="167" t="s">
        <v>55</v>
      </c>
      <c r="D54" s="167">
        <v>30</v>
      </c>
      <c r="E54" s="169"/>
      <c r="F54" s="169"/>
      <c r="G54" s="167"/>
      <c r="H54" s="167"/>
    </row>
    <row r="55" spans="1:8" ht="101.25" customHeight="1" x14ac:dyDescent="0.25">
      <c r="A55" s="105"/>
      <c r="B55" s="4" t="s">
        <v>245</v>
      </c>
      <c r="C55" s="132"/>
      <c r="D55" s="132"/>
      <c r="E55" s="170"/>
      <c r="F55" s="170"/>
      <c r="G55" s="132"/>
      <c r="H55" s="132"/>
    </row>
    <row r="56" spans="1:8" ht="132" customHeight="1" x14ac:dyDescent="0.25">
      <c r="A56" s="104">
        <v>25</v>
      </c>
      <c r="B56" s="17" t="s">
        <v>233</v>
      </c>
      <c r="C56" s="167" t="s">
        <v>55</v>
      </c>
      <c r="D56" s="167">
        <v>50</v>
      </c>
      <c r="E56" s="169"/>
      <c r="F56" s="169"/>
      <c r="G56" s="167"/>
      <c r="H56" s="167"/>
    </row>
    <row r="57" spans="1:8" ht="204.75" x14ac:dyDescent="0.25">
      <c r="A57" s="105"/>
      <c r="B57" s="4" t="s">
        <v>246</v>
      </c>
      <c r="C57" s="132"/>
      <c r="D57" s="132"/>
      <c r="E57" s="170"/>
      <c r="F57" s="170"/>
      <c r="G57" s="132"/>
      <c r="H57" s="132"/>
    </row>
    <row r="58" spans="1:8" ht="132" customHeight="1" x14ac:dyDescent="0.25">
      <c r="A58" s="104">
        <v>26</v>
      </c>
      <c r="B58" s="17" t="s">
        <v>248</v>
      </c>
      <c r="C58" s="167" t="s">
        <v>55</v>
      </c>
      <c r="D58" s="167">
        <v>90</v>
      </c>
      <c r="E58" s="169"/>
      <c r="F58" s="169"/>
      <c r="G58" s="167"/>
      <c r="H58" s="167"/>
    </row>
    <row r="59" spans="1:8" ht="214.5" customHeight="1" x14ac:dyDescent="0.25">
      <c r="A59" s="105"/>
      <c r="B59" s="4" t="s">
        <v>247</v>
      </c>
      <c r="C59" s="132"/>
      <c r="D59" s="132"/>
      <c r="E59" s="170"/>
      <c r="F59" s="170"/>
      <c r="G59" s="132"/>
      <c r="H59" s="132"/>
    </row>
    <row r="60" spans="1:8" ht="87" customHeight="1" x14ac:dyDescent="0.25">
      <c r="A60" s="104">
        <v>27</v>
      </c>
      <c r="B60" s="17" t="s">
        <v>103</v>
      </c>
      <c r="C60" s="167" t="s">
        <v>55</v>
      </c>
      <c r="D60" s="167">
        <v>220</v>
      </c>
      <c r="E60" s="169"/>
      <c r="F60" s="169"/>
      <c r="G60" s="167"/>
      <c r="H60" s="167"/>
    </row>
    <row r="61" spans="1:8" ht="120" customHeight="1" x14ac:dyDescent="0.25">
      <c r="A61" s="105"/>
      <c r="B61" s="4" t="s">
        <v>104</v>
      </c>
      <c r="C61" s="132"/>
      <c r="D61" s="132"/>
      <c r="E61" s="170"/>
      <c r="F61" s="170"/>
      <c r="G61" s="132"/>
      <c r="H61" s="132"/>
    </row>
    <row r="62" spans="1:8" ht="229.5" customHeight="1" x14ac:dyDescent="0.25">
      <c r="A62" s="104">
        <v>28</v>
      </c>
      <c r="B62" s="17" t="s">
        <v>156</v>
      </c>
      <c r="C62" s="167" t="s">
        <v>55</v>
      </c>
      <c r="D62" s="167">
        <v>1</v>
      </c>
      <c r="E62" s="169"/>
      <c r="F62" s="169"/>
      <c r="G62" s="167"/>
      <c r="H62" s="167"/>
    </row>
    <row r="63" spans="1:8" ht="315" x14ac:dyDescent="0.25">
      <c r="A63" s="105"/>
      <c r="B63" s="4" t="s">
        <v>39</v>
      </c>
      <c r="C63" s="132"/>
      <c r="D63" s="132"/>
      <c r="E63" s="170"/>
      <c r="F63" s="170"/>
      <c r="G63" s="132"/>
      <c r="H63" s="132"/>
    </row>
    <row r="64" spans="1:8" ht="189" x14ac:dyDescent="0.25">
      <c r="A64" s="104">
        <v>29</v>
      </c>
      <c r="B64" s="17" t="s">
        <v>135</v>
      </c>
      <c r="C64" s="167" t="s">
        <v>58</v>
      </c>
      <c r="D64" s="167">
        <v>1</v>
      </c>
      <c r="E64" s="169"/>
      <c r="F64" s="169"/>
      <c r="G64" s="167"/>
      <c r="H64" s="167"/>
    </row>
    <row r="65" spans="1:8" ht="234.75" customHeight="1" x14ac:dyDescent="0.25">
      <c r="A65" s="105"/>
      <c r="B65" s="4" t="s">
        <v>3</v>
      </c>
      <c r="C65" s="132"/>
      <c r="D65" s="132"/>
      <c r="E65" s="170"/>
      <c r="F65" s="170"/>
      <c r="G65" s="132"/>
      <c r="H65" s="132"/>
    </row>
    <row r="66" spans="1:8" ht="187.5" customHeight="1" x14ac:dyDescent="0.25">
      <c r="A66" s="104">
        <v>30</v>
      </c>
      <c r="B66" s="17" t="s">
        <v>40</v>
      </c>
      <c r="C66" s="167" t="s">
        <v>58</v>
      </c>
      <c r="D66" s="167">
        <v>2</v>
      </c>
      <c r="E66" s="169"/>
      <c r="F66" s="169"/>
      <c r="G66" s="167"/>
      <c r="H66" s="167"/>
    </row>
    <row r="67" spans="1:8" ht="261" customHeight="1" x14ac:dyDescent="0.25">
      <c r="A67" s="105"/>
      <c r="B67" s="4" t="s">
        <v>4</v>
      </c>
      <c r="C67" s="132"/>
      <c r="D67" s="132"/>
      <c r="E67" s="170"/>
      <c r="F67" s="170"/>
      <c r="G67" s="132"/>
      <c r="H67" s="132"/>
    </row>
    <row r="68" spans="1:8" ht="215.25" customHeight="1" x14ac:dyDescent="0.25">
      <c r="A68" s="104">
        <v>31</v>
      </c>
      <c r="B68" s="17" t="s">
        <v>136</v>
      </c>
      <c r="C68" s="167" t="s">
        <v>58</v>
      </c>
      <c r="D68" s="167">
        <v>1</v>
      </c>
      <c r="E68" s="169"/>
      <c r="F68" s="169"/>
      <c r="G68" s="167"/>
      <c r="H68" s="167"/>
    </row>
    <row r="69" spans="1:8" ht="326.25" customHeight="1" x14ac:dyDescent="0.25">
      <c r="A69" s="105"/>
      <c r="B69" s="4" t="s">
        <v>41</v>
      </c>
      <c r="C69" s="132"/>
      <c r="D69" s="132"/>
      <c r="E69" s="170"/>
      <c r="F69" s="170"/>
      <c r="G69" s="132"/>
      <c r="H69" s="132"/>
    </row>
    <row r="70" spans="1:8" ht="222.75" customHeight="1" x14ac:dyDescent="0.25">
      <c r="A70" s="104">
        <v>32</v>
      </c>
      <c r="B70" s="17" t="s">
        <v>42</v>
      </c>
      <c r="C70" s="167" t="s">
        <v>58</v>
      </c>
      <c r="D70" s="167">
        <v>1</v>
      </c>
      <c r="E70" s="169"/>
      <c r="F70" s="169"/>
      <c r="G70" s="167"/>
      <c r="H70" s="167"/>
    </row>
    <row r="71" spans="1:8" ht="348" customHeight="1" x14ac:dyDescent="0.25">
      <c r="A71" s="105"/>
      <c r="B71" s="4" t="s">
        <v>5</v>
      </c>
      <c r="C71" s="132"/>
      <c r="D71" s="132"/>
      <c r="E71" s="170"/>
      <c r="F71" s="170"/>
      <c r="G71" s="132"/>
      <c r="H71" s="132"/>
    </row>
    <row r="72" spans="1:8" ht="251.25" customHeight="1" x14ac:dyDescent="0.25">
      <c r="A72" s="173">
        <v>33</v>
      </c>
      <c r="B72" s="17" t="s">
        <v>60</v>
      </c>
      <c r="C72" s="167" t="s">
        <v>58</v>
      </c>
      <c r="D72" s="167">
        <v>1</v>
      </c>
      <c r="E72" s="169"/>
      <c r="F72" s="169"/>
      <c r="G72" s="167"/>
      <c r="H72" s="167"/>
    </row>
    <row r="73" spans="1:8" ht="387" customHeight="1" x14ac:dyDescent="0.25">
      <c r="A73" s="174"/>
      <c r="B73" s="4" t="s">
        <v>61</v>
      </c>
      <c r="C73" s="132"/>
      <c r="D73" s="132"/>
      <c r="E73" s="170"/>
      <c r="F73" s="170"/>
      <c r="G73" s="132"/>
      <c r="H73" s="132"/>
    </row>
    <row r="74" spans="1:8" ht="132.75" customHeight="1" x14ac:dyDescent="0.25">
      <c r="A74" s="104">
        <v>34</v>
      </c>
      <c r="B74" s="17" t="s">
        <v>6</v>
      </c>
      <c r="C74" s="167" t="s">
        <v>55</v>
      </c>
      <c r="D74" s="167">
        <v>140</v>
      </c>
      <c r="E74" s="169"/>
      <c r="F74" s="169"/>
      <c r="G74" s="167"/>
      <c r="H74" s="167"/>
    </row>
    <row r="75" spans="1:8" ht="219" customHeight="1" x14ac:dyDescent="0.25">
      <c r="A75" s="105"/>
      <c r="B75" s="4" t="s">
        <v>43</v>
      </c>
      <c r="C75" s="132"/>
      <c r="D75" s="132"/>
      <c r="E75" s="170"/>
      <c r="F75" s="170"/>
      <c r="G75" s="132"/>
      <c r="H75" s="132"/>
    </row>
    <row r="76" spans="1:8" ht="157.5" customHeight="1" x14ac:dyDescent="0.25">
      <c r="A76" s="104">
        <v>35</v>
      </c>
      <c r="B76" s="17" t="s">
        <v>145</v>
      </c>
      <c r="C76" s="167" t="s">
        <v>58</v>
      </c>
      <c r="D76" s="167">
        <v>1</v>
      </c>
      <c r="E76" s="169"/>
      <c r="F76" s="169"/>
      <c r="G76" s="167"/>
      <c r="H76" s="167"/>
    </row>
    <row r="77" spans="1:8" ht="236.25" x14ac:dyDescent="0.25">
      <c r="A77" s="105"/>
      <c r="B77" s="4" t="s">
        <v>59</v>
      </c>
      <c r="C77" s="132"/>
      <c r="D77" s="132"/>
      <c r="E77" s="170"/>
      <c r="F77" s="170"/>
      <c r="G77" s="132"/>
      <c r="H77" s="132"/>
    </row>
    <row r="78" spans="1:8" ht="54" customHeight="1" x14ac:dyDescent="0.25">
      <c r="A78" s="104">
        <v>36</v>
      </c>
      <c r="B78" s="17" t="s">
        <v>105</v>
      </c>
      <c r="C78" s="167" t="s">
        <v>58</v>
      </c>
      <c r="D78" s="167">
        <v>5</v>
      </c>
      <c r="E78" s="169"/>
      <c r="F78" s="169"/>
      <c r="G78" s="167"/>
      <c r="H78" s="167"/>
    </row>
    <row r="79" spans="1:8" ht="72" customHeight="1" x14ac:dyDescent="0.25">
      <c r="A79" s="105"/>
      <c r="B79" s="3" t="s">
        <v>106</v>
      </c>
      <c r="C79" s="132"/>
      <c r="D79" s="132"/>
      <c r="E79" s="170"/>
      <c r="F79" s="170"/>
      <c r="G79" s="132"/>
      <c r="H79" s="132"/>
    </row>
    <row r="80" spans="1:8" ht="188.25" customHeight="1" x14ac:dyDescent="0.25">
      <c r="A80" s="163">
        <v>37</v>
      </c>
      <c r="B80" s="17" t="s">
        <v>44</v>
      </c>
      <c r="C80" s="167" t="s">
        <v>58</v>
      </c>
      <c r="D80" s="167">
        <v>1</v>
      </c>
      <c r="E80" s="169"/>
      <c r="F80" s="169"/>
      <c r="G80" s="167"/>
      <c r="H80" s="167"/>
    </row>
    <row r="81" spans="1:9" ht="300" thickBot="1" x14ac:dyDescent="0.35">
      <c r="A81" s="163"/>
      <c r="B81" s="98" t="s">
        <v>45</v>
      </c>
      <c r="C81" s="168"/>
      <c r="D81" s="168"/>
      <c r="E81" s="175"/>
      <c r="F81" s="175"/>
      <c r="G81" s="132"/>
      <c r="H81" s="132"/>
      <c r="I81" s="52"/>
    </row>
    <row r="82" spans="1:9" ht="28.5" customHeight="1" thickBot="1" x14ac:dyDescent="0.3">
      <c r="B82" s="164" t="s">
        <v>254</v>
      </c>
      <c r="C82" s="165"/>
      <c r="D82" s="165"/>
      <c r="E82" s="166"/>
      <c r="F82" s="53">
        <f>SUM(F8:F81)</f>
        <v>0</v>
      </c>
      <c r="G82" s="25"/>
      <c r="H82" s="24"/>
    </row>
  </sheetData>
  <mergeCells count="263">
    <mergeCell ref="G80:G81"/>
    <mergeCell ref="H80:H81"/>
    <mergeCell ref="F80:F81"/>
    <mergeCell ref="G76:G77"/>
    <mergeCell ref="H76:H77"/>
    <mergeCell ref="A78:A79"/>
    <mergeCell ref="A80:A81"/>
    <mergeCell ref="C80:C81"/>
    <mergeCell ref="D80:D81"/>
    <mergeCell ref="E80:E81"/>
    <mergeCell ref="F78:F79"/>
    <mergeCell ref="G78:G79"/>
    <mergeCell ref="H78:H79"/>
    <mergeCell ref="F76:F77"/>
    <mergeCell ref="A76:A77"/>
    <mergeCell ref="C76:C77"/>
    <mergeCell ref="D76:D77"/>
    <mergeCell ref="E76:E77"/>
    <mergeCell ref="C78:C79"/>
    <mergeCell ref="E78:E79"/>
    <mergeCell ref="F74:F75"/>
    <mergeCell ref="G74:G75"/>
    <mergeCell ref="H74:H75"/>
    <mergeCell ref="C72:C73"/>
    <mergeCell ref="D72:D73"/>
    <mergeCell ref="E72:E73"/>
    <mergeCell ref="F72:F73"/>
    <mergeCell ref="A6:A7"/>
    <mergeCell ref="A74:A75"/>
    <mergeCell ref="C74:C75"/>
    <mergeCell ref="D74:D75"/>
    <mergeCell ref="E74:E75"/>
    <mergeCell ref="A72:A73"/>
    <mergeCell ref="G68:G69"/>
    <mergeCell ref="H68:H69"/>
    <mergeCell ref="A70:A71"/>
    <mergeCell ref="C70:C71"/>
    <mergeCell ref="D70:D71"/>
    <mergeCell ref="E70:E71"/>
    <mergeCell ref="F70:F71"/>
    <mergeCell ref="G70:G71"/>
    <mergeCell ref="H70:H71"/>
    <mergeCell ref="A68:A69"/>
    <mergeCell ref="C68:C69"/>
    <mergeCell ref="D68:D69"/>
    <mergeCell ref="E68:E69"/>
    <mergeCell ref="F68:F69"/>
    <mergeCell ref="G72:G73"/>
    <mergeCell ref="H72:H73"/>
    <mergeCell ref="A66:A67"/>
    <mergeCell ref="C66:C67"/>
    <mergeCell ref="D66:D67"/>
    <mergeCell ref="E66:E67"/>
    <mergeCell ref="F66:F67"/>
    <mergeCell ref="G66:G67"/>
    <mergeCell ref="H66:H67"/>
    <mergeCell ref="A64:A65"/>
    <mergeCell ref="C64:C65"/>
    <mergeCell ref="D64:D65"/>
    <mergeCell ref="E64:E65"/>
    <mergeCell ref="F64:F65"/>
    <mergeCell ref="A62:A63"/>
    <mergeCell ref="C62:C63"/>
    <mergeCell ref="D62:D63"/>
    <mergeCell ref="E62:E63"/>
    <mergeCell ref="F62:F63"/>
    <mergeCell ref="G62:G63"/>
    <mergeCell ref="H62:H63"/>
    <mergeCell ref="A60:A61"/>
    <mergeCell ref="C60:C61"/>
    <mergeCell ref="D60:D61"/>
    <mergeCell ref="E60:E61"/>
    <mergeCell ref="F60:F61"/>
    <mergeCell ref="A58:A59"/>
    <mergeCell ref="C58:C59"/>
    <mergeCell ref="D58:D59"/>
    <mergeCell ref="E58:E59"/>
    <mergeCell ref="F58:F59"/>
    <mergeCell ref="G58:G59"/>
    <mergeCell ref="H58:H59"/>
    <mergeCell ref="A56:A57"/>
    <mergeCell ref="C56:C57"/>
    <mergeCell ref="D56:D57"/>
    <mergeCell ref="E56:E57"/>
    <mergeCell ref="F56:F57"/>
    <mergeCell ref="G56:G57"/>
    <mergeCell ref="H56:H57"/>
    <mergeCell ref="A54:A55"/>
    <mergeCell ref="C54:C55"/>
    <mergeCell ref="D54:D55"/>
    <mergeCell ref="E54:E55"/>
    <mergeCell ref="F54:F55"/>
    <mergeCell ref="G54:G55"/>
    <mergeCell ref="H54:H55"/>
    <mergeCell ref="C52:C53"/>
    <mergeCell ref="D52:D53"/>
    <mergeCell ref="E52:E53"/>
    <mergeCell ref="F52:F53"/>
    <mergeCell ref="G52:G53"/>
    <mergeCell ref="H52:H53"/>
    <mergeCell ref="A36:A37"/>
    <mergeCell ref="A38:A39"/>
    <mergeCell ref="A40:A41"/>
    <mergeCell ref="C36:C37"/>
    <mergeCell ref="D36:D37"/>
    <mergeCell ref="E36:E37"/>
    <mergeCell ref="F36:F37"/>
    <mergeCell ref="G36:G37"/>
    <mergeCell ref="A50:A51"/>
    <mergeCell ref="C50:C51"/>
    <mergeCell ref="D50:D51"/>
    <mergeCell ref="E50:E51"/>
    <mergeCell ref="F50:F51"/>
    <mergeCell ref="G50:G51"/>
    <mergeCell ref="A46:A47"/>
    <mergeCell ref="C46:C47"/>
    <mergeCell ref="D46:D47"/>
    <mergeCell ref="H26:H27"/>
    <mergeCell ref="A24:A25"/>
    <mergeCell ref="C24:C25"/>
    <mergeCell ref="D24:D25"/>
    <mergeCell ref="A30:A31"/>
    <mergeCell ref="C30:C31"/>
    <mergeCell ref="D30:D31"/>
    <mergeCell ref="E30:E31"/>
    <mergeCell ref="F30:F31"/>
    <mergeCell ref="G30:G31"/>
    <mergeCell ref="H30:H31"/>
    <mergeCell ref="A28:A29"/>
    <mergeCell ref="C28:C29"/>
    <mergeCell ref="D28:D29"/>
    <mergeCell ref="E28:E29"/>
    <mergeCell ref="F28:F29"/>
    <mergeCell ref="G28:G29"/>
    <mergeCell ref="H28:H29"/>
    <mergeCell ref="A26:A27"/>
    <mergeCell ref="C26:C27"/>
    <mergeCell ref="D26:D27"/>
    <mergeCell ref="E26:E27"/>
    <mergeCell ref="F26:F27"/>
    <mergeCell ref="G26:G27"/>
    <mergeCell ref="A14:A15"/>
    <mergeCell ref="C14:C15"/>
    <mergeCell ref="G24:G25"/>
    <mergeCell ref="H24:H25"/>
    <mergeCell ref="D14:D15"/>
    <mergeCell ref="E14:E15"/>
    <mergeCell ref="G20:G21"/>
    <mergeCell ref="H20:H21"/>
    <mergeCell ref="A22:A23"/>
    <mergeCell ref="C22:C23"/>
    <mergeCell ref="D22:D23"/>
    <mergeCell ref="E22:E23"/>
    <mergeCell ref="F22:F23"/>
    <mergeCell ref="G22:G23"/>
    <mergeCell ref="H22:H23"/>
    <mergeCell ref="A20:A21"/>
    <mergeCell ref="A16:A17"/>
    <mergeCell ref="C16:C17"/>
    <mergeCell ref="A18:A19"/>
    <mergeCell ref="D16:D17"/>
    <mergeCell ref="E16:E17"/>
    <mergeCell ref="F16:F17"/>
    <mergeCell ref="H32:H33"/>
    <mergeCell ref="A34:A35"/>
    <mergeCell ref="C34:C35"/>
    <mergeCell ref="G32:G33"/>
    <mergeCell ref="D34:D35"/>
    <mergeCell ref="E34:E35"/>
    <mergeCell ref="F34:F35"/>
    <mergeCell ref="G34:G35"/>
    <mergeCell ref="H34:H35"/>
    <mergeCell ref="A32:A33"/>
    <mergeCell ref="C32:C33"/>
    <mergeCell ref="D32:D33"/>
    <mergeCell ref="E32:E33"/>
    <mergeCell ref="F32:F33"/>
    <mergeCell ref="G16:G17"/>
    <mergeCell ref="H16:H17"/>
    <mergeCell ref="E20:E21"/>
    <mergeCell ref="F20:F21"/>
    <mergeCell ref="C18:C19"/>
    <mergeCell ref="D18:D19"/>
    <mergeCell ref="E18:E19"/>
    <mergeCell ref="E24:E25"/>
    <mergeCell ref="F24:F25"/>
    <mergeCell ref="F18:F19"/>
    <mergeCell ref="G18:G19"/>
    <mergeCell ref="H18:H19"/>
    <mergeCell ref="C20:C21"/>
    <mergeCell ref="D20:D21"/>
    <mergeCell ref="F14:F15"/>
    <mergeCell ref="G14:G15"/>
    <mergeCell ref="H14:H15"/>
    <mergeCell ref="A12:A13"/>
    <mergeCell ref="A8:A9"/>
    <mergeCell ref="H8:H9"/>
    <mergeCell ref="A10:A11"/>
    <mergeCell ref="C10:C11"/>
    <mergeCell ref="D10:D11"/>
    <mergeCell ref="E10:E11"/>
    <mergeCell ref="F10:F11"/>
    <mergeCell ref="G10:G11"/>
    <mergeCell ref="H10:H11"/>
    <mergeCell ref="C8:C9"/>
    <mergeCell ref="C12:C13"/>
    <mergeCell ref="D12:D13"/>
    <mergeCell ref="E12:E13"/>
    <mergeCell ref="F12:F13"/>
    <mergeCell ref="D8:D9"/>
    <mergeCell ref="E8:E9"/>
    <mergeCell ref="F8:F9"/>
    <mergeCell ref="G8:G9"/>
    <mergeCell ref="G12:G13"/>
    <mergeCell ref="H12:H13"/>
    <mergeCell ref="H64:H65"/>
    <mergeCell ref="D78:D79"/>
    <mergeCell ref="H42:H43"/>
    <mergeCell ref="A44:A45"/>
    <mergeCell ref="C44:C45"/>
    <mergeCell ref="D44:D45"/>
    <mergeCell ref="E44:E45"/>
    <mergeCell ref="F44:F45"/>
    <mergeCell ref="G44:G45"/>
    <mergeCell ref="H44:H45"/>
    <mergeCell ref="E42:E43"/>
    <mergeCell ref="E46:E47"/>
    <mergeCell ref="F46:F47"/>
    <mergeCell ref="G46:G47"/>
    <mergeCell ref="A48:A49"/>
    <mergeCell ref="C48:C49"/>
    <mergeCell ref="D48:D49"/>
    <mergeCell ref="E48:E49"/>
    <mergeCell ref="A42:A43"/>
    <mergeCell ref="C42:C43"/>
    <mergeCell ref="D42:D43"/>
    <mergeCell ref="F42:F43"/>
    <mergeCell ref="G42:G43"/>
    <mergeCell ref="A52:A53"/>
    <mergeCell ref="B2:G2"/>
    <mergeCell ref="B3:G3"/>
    <mergeCell ref="B82:E82"/>
    <mergeCell ref="H36:H37"/>
    <mergeCell ref="C38:C39"/>
    <mergeCell ref="D38:D39"/>
    <mergeCell ref="E38:E39"/>
    <mergeCell ref="F38:F39"/>
    <mergeCell ref="G38:G39"/>
    <mergeCell ref="H38:H39"/>
    <mergeCell ref="F40:F41"/>
    <mergeCell ref="C40:C41"/>
    <mergeCell ref="D40:D41"/>
    <mergeCell ref="E40:E41"/>
    <mergeCell ref="G40:G41"/>
    <mergeCell ref="H40:H41"/>
    <mergeCell ref="H46:H47"/>
    <mergeCell ref="H50:H51"/>
    <mergeCell ref="F48:F49"/>
    <mergeCell ref="G48:G49"/>
    <mergeCell ref="H48:H49"/>
    <mergeCell ref="G60:G61"/>
    <mergeCell ref="H60:H61"/>
    <mergeCell ref="G64:G65"/>
  </mergeCells>
  <printOptions horizontalCentered="1"/>
  <pageMargins left="0.5" right="0.25" top="0.5" bottom="0" header="0" footer="0"/>
  <pageSetup scale="68" fitToHeight="11" orientation="portrait" horizontalDpi="4294967293" r:id="rId1"/>
  <rowBreaks count="3" manualBreakCount="3">
    <brk id="25" max="7" man="1"/>
    <brk id="31" max="7" man="1"/>
    <brk id="3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
  <sheetViews>
    <sheetView view="pageBreakPreview" zoomScale="70" zoomScaleNormal="66" zoomScaleSheetLayoutView="70" workbookViewId="0">
      <selection activeCell="E7" sqref="E7:F12"/>
    </sheetView>
  </sheetViews>
  <sheetFormatPr defaultRowHeight="15" x14ac:dyDescent="0.25"/>
  <cols>
    <col min="1" max="1" width="5.28515625" customWidth="1"/>
    <col min="2" max="2" width="80.5703125" style="5" customWidth="1"/>
    <col min="4" max="4" width="7.7109375" customWidth="1"/>
    <col min="5" max="5" width="17.42578125" style="1" customWidth="1"/>
    <col min="6" max="6" width="17.7109375" style="1" customWidth="1"/>
    <col min="7" max="7" width="13.140625" style="1" customWidth="1"/>
    <col min="8" max="8" width="13" customWidth="1"/>
  </cols>
  <sheetData>
    <row r="2" spans="1:8" ht="73.5" customHeight="1" x14ac:dyDescent="0.25">
      <c r="B2" s="101" t="s">
        <v>256</v>
      </c>
      <c r="C2" s="101"/>
      <c r="D2" s="101"/>
      <c r="E2" s="101"/>
      <c r="F2" s="101"/>
      <c r="G2" s="101"/>
    </row>
    <row r="3" spans="1:8" ht="105" customHeight="1" x14ac:dyDescent="0.25">
      <c r="B3" s="99" t="s">
        <v>275</v>
      </c>
      <c r="C3" s="100"/>
      <c r="D3" s="100"/>
      <c r="E3" s="100"/>
      <c r="F3" s="100"/>
      <c r="G3" s="100"/>
    </row>
    <row r="4" spans="1:8" s="41" customFormat="1" ht="42.75" customHeight="1" x14ac:dyDescent="0.25">
      <c r="A4" s="37" t="s">
        <v>2</v>
      </c>
      <c r="B4" s="37" t="s">
        <v>48</v>
      </c>
      <c r="C4" s="37" t="s">
        <v>49</v>
      </c>
      <c r="D4" s="37" t="s">
        <v>50</v>
      </c>
      <c r="E4" s="40" t="s">
        <v>51</v>
      </c>
      <c r="F4" s="39" t="s">
        <v>52</v>
      </c>
      <c r="G4" s="40" t="s">
        <v>53</v>
      </c>
      <c r="H4" s="37" t="s">
        <v>0</v>
      </c>
    </row>
    <row r="5" spans="1:8" ht="21" customHeight="1" x14ac:dyDescent="0.25">
      <c r="A5" s="183"/>
      <c r="B5" s="50" t="s">
        <v>212</v>
      </c>
      <c r="C5" s="44"/>
      <c r="D5" s="45"/>
      <c r="E5" s="45"/>
      <c r="F5" s="45"/>
      <c r="G5" s="45"/>
      <c r="H5" s="46"/>
    </row>
    <row r="6" spans="1:8" ht="19.5" customHeight="1" x14ac:dyDescent="0.25">
      <c r="A6" s="184"/>
      <c r="B6" s="51" t="s">
        <v>11</v>
      </c>
      <c r="C6" s="47"/>
      <c r="D6" s="48"/>
      <c r="E6" s="48"/>
      <c r="F6" s="48"/>
      <c r="G6" s="48"/>
      <c r="H6" s="49"/>
    </row>
    <row r="7" spans="1:8" ht="195.75" customHeight="1" x14ac:dyDescent="0.25">
      <c r="A7" s="104">
        <v>1</v>
      </c>
      <c r="B7" s="26" t="s">
        <v>147</v>
      </c>
      <c r="C7" s="167" t="s">
        <v>58</v>
      </c>
      <c r="D7" s="167">
        <v>8</v>
      </c>
      <c r="E7" s="179"/>
      <c r="F7" s="179"/>
      <c r="G7" s="181"/>
      <c r="H7" s="181"/>
    </row>
    <row r="8" spans="1:8" ht="262.5" x14ac:dyDescent="0.25">
      <c r="A8" s="105"/>
      <c r="B8" s="27" t="s">
        <v>148</v>
      </c>
      <c r="C8" s="132"/>
      <c r="D8" s="132"/>
      <c r="E8" s="180"/>
      <c r="F8" s="180"/>
      <c r="G8" s="182"/>
      <c r="H8" s="182"/>
    </row>
    <row r="9" spans="1:8" ht="190.5" customHeight="1" x14ac:dyDescent="0.25">
      <c r="A9" s="104">
        <v>2</v>
      </c>
      <c r="B9" s="26" t="s">
        <v>149</v>
      </c>
      <c r="C9" s="167" t="s">
        <v>58</v>
      </c>
      <c r="D9" s="167">
        <v>10</v>
      </c>
      <c r="E9" s="179"/>
      <c r="F9" s="179"/>
      <c r="G9" s="181"/>
      <c r="H9" s="181"/>
    </row>
    <row r="10" spans="1:8" ht="262.5" x14ac:dyDescent="0.25">
      <c r="A10" s="105"/>
      <c r="B10" s="27" t="s">
        <v>150</v>
      </c>
      <c r="C10" s="132"/>
      <c r="D10" s="132"/>
      <c r="E10" s="180"/>
      <c r="F10" s="180"/>
      <c r="G10" s="182"/>
      <c r="H10" s="182"/>
    </row>
    <row r="11" spans="1:8" ht="71.25" customHeight="1" x14ac:dyDescent="0.25">
      <c r="A11" s="104">
        <v>3</v>
      </c>
      <c r="B11" s="26" t="s">
        <v>159</v>
      </c>
      <c r="C11" s="167" t="s">
        <v>58</v>
      </c>
      <c r="D11" s="167">
        <v>10</v>
      </c>
      <c r="E11" s="179"/>
      <c r="F11" s="179"/>
      <c r="G11" s="181"/>
      <c r="H11" s="181"/>
    </row>
    <row r="12" spans="1:8" ht="117" customHeight="1" thickBot="1" x14ac:dyDescent="0.3">
      <c r="A12" s="105"/>
      <c r="B12" s="28" t="s">
        <v>160</v>
      </c>
      <c r="C12" s="168"/>
      <c r="D12" s="168"/>
      <c r="E12" s="185"/>
      <c r="F12" s="185"/>
      <c r="G12" s="182"/>
      <c r="H12" s="182" t="s">
        <v>1</v>
      </c>
    </row>
    <row r="13" spans="1:8" ht="34.5" customHeight="1" thickBot="1" x14ac:dyDescent="0.3">
      <c r="B13" s="176" t="s">
        <v>255</v>
      </c>
      <c r="C13" s="177"/>
      <c r="D13" s="177"/>
      <c r="E13" s="178"/>
      <c r="F13" s="54">
        <f>SUM(F7:F12)</f>
        <v>0</v>
      </c>
    </row>
  </sheetData>
  <mergeCells count="25">
    <mergeCell ref="H7:H8"/>
    <mergeCell ref="A5:A6"/>
    <mergeCell ref="G9:G10"/>
    <mergeCell ref="H9:H10"/>
    <mergeCell ref="A11:A12"/>
    <mergeCell ref="C11:C12"/>
    <mergeCell ref="D11:D12"/>
    <mergeCell ref="E11:E12"/>
    <mergeCell ref="F11:F12"/>
    <mergeCell ref="G11:G12"/>
    <mergeCell ref="H11:H12"/>
    <mergeCell ref="A9:A10"/>
    <mergeCell ref="C9:C10"/>
    <mergeCell ref="D9:D10"/>
    <mergeCell ref="E9:E10"/>
    <mergeCell ref="F9:F10"/>
    <mergeCell ref="B2:G2"/>
    <mergeCell ref="B3:G3"/>
    <mergeCell ref="B13:E13"/>
    <mergeCell ref="A7:A8"/>
    <mergeCell ref="C7:C8"/>
    <mergeCell ref="D7:D8"/>
    <mergeCell ref="E7:E8"/>
    <mergeCell ref="F7:F8"/>
    <mergeCell ref="G7:G8"/>
  </mergeCells>
  <printOptions horizontalCentered="1"/>
  <pageMargins left="0.5" right="0.25" top="0.5" bottom="0" header="0" footer="0"/>
  <pageSetup paperSize="9" scale="58"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7"/>
  <sheetViews>
    <sheetView workbookViewId="0">
      <selection activeCell="E6" sqref="E6"/>
    </sheetView>
  </sheetViews>
  <sheetFormatPr defaultRowHeight="15" x14ac:dyDescent="0.25"/>
  <cols>
    <col min="2" max="2" width="5.42578125" style="56" customWidth="1"/>
    <col min="3" max="3" width="29.5703125" customWidth="1"/>
    <col min="4" max="4" width="12.42578125" customWidth="1"/>
    <col min="5" max="5" width="20.42578125" customWidth="1"/>
  </cols>
  <sheetData>
    <row r="3" spans="2:5" ht="46.5" customHeight="1" x14ac:dyDescent="0.25">
      <c r="B3" s="57" t="s">
        <v>249</v>
      </c>
      <c r="C3" s="57" t="s">
        <v>250</v>
      </c>
      <c r="D3" s="57" t="s">
        <v>49</v>
      </c>
      <c r="E3" s="57" t="s">
        <v>251</v>
      </c>
    </row>
    <row r="4" spans="2:5" ht="50.1" customHeight="1" x14ac:dyDescent="0.25">
      <c r="B4" s="55">
        <v>1</v>
      </c>
      <c r="C4" s="58" t="s">
        <v>252</v>
      </c>
      <c r="D4" s="59" t="s">
        <v>206</v>
      </c>
      <c r="E4" s="60">
        <f>'Civil &amp; Architecture Works  '!F183</f>
        <v>0</v>
      </c>
    </row>
    <row r="5" spans="2:5" ht="50.1" customHeight="1" x14ac:dyDescent="0.25">
      <c r="B5" s="55">
        <v>2</v>
      </c>
      <c r="C5" s="58" t="s">
        <v>284</v>
      </c>
      <c r="D5" s="59" t="s">
        <v>206</v>
      </c>
      <c r="E5" s="60">
        <f>'Electrical Works'!F82</f>
        <v>0</v>
      </c>
    </row>
    <row r="6" spans="2:5" ht="50.1" customHeight="1" x14ac:dyDescent="0.25">
      <c r="B6" s="55">
        <v>3</v>
      </c>
      <c r="C6" s="58" t="s">
        <v>283</v>
      </c>
      <c r="D6" s="59" t="s">
        <v>206</v>
      </c>
      <c r="E6" s="60">
        <f>'Mechanical Works'!F13</f>
        <v>0</v>
      </c>
    </row>
    <row r="7" spans="2:5" ht="32.25" customHeight="1" x14ac:dyDescent="0.25">
      <c r="B7" s="186" t="s">
        <v>253</v>
      </c>
      <c r="C7" s="186"/>
      <c r="D7" s="186"/>
      <c r="E7" s="61">
        <f>SUM(E4:E6)</f>
        <v>0</v>
      </c>
    </row>
  </sheetData>
  <mergeCells count="1">
    <mergeCell ref="B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57714FFAEF8E458B4B6F4A5ECDA13C" ma:contentTypeVersion="16" ma:contentTypeDescription="Create a new document." ma:contentTypeScope="" ma:versionID="0436dc9b82649bf5d1659aa4a94846f4">
  <xsd:schema xmlns:xsd="http://www.w3.org/2001/XMLSchema" xmlns:xs="http://www.w3.org/2001/XMLSchema" xmlns:p="http://schemas.microsoft.com/office/2006/metadata/properties" xmlns:ns2="329dd7f6-f7d6-40a9-a17e-c49c7b83f15b" xmlns:ns3="a9a05efb-2bed-4404-a255-732e7d2c12c6" targetNamespace="http://schemas.microsoft.com/office/2006/metadata/properties" ma:root="true" ma:fieldsID="044054e67d2ac9fb2060b1e613cddf9a" ns2:_="" ns3:_="">
    <xsd:import namespace="329dd7f6-f7d6-40a9-a17e-c49c7b83f15b"/>
    <xsd:import namespace="a9a05efb-2bed-4404-a255-732e7d2c12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dd7f6-f7d6-40a9-a17e-c49c7b83f1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87c75a1-e7aa-443c-8d97-102797b1a553}" ma:internalName="TaxCatchAll" ma:showField="CatchAllData" ma:web="329dd7f6-f7d6-40a9-a17e-c49c7b83f1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a05efb-2bed-4404-a255-732e7d2c12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e55af9-6584-4ec9-acd0-58d47e8cb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6095D-0B90-4254-AB4C-5A8D292768E7}"/>
</file>

<file path=customXml/itemProps2.xml><?xml version="1.0" encoding="utf-8"?>
<ds:datastoreItem xmlns:ds="http://schemas.openxmlformats.org/officeDocument/2006/customXml" ds:itemID="{21EE9646-5566-4048-B64D-764B593060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Civil &amp; Architecture Works  </vt:lpstr>
      <vt:lpstr>Electrical Works</vt:lpstr>
      <vt:lpstr>Mechanical Works</vt:lpstr>
      <vt:lpstr>Grand Total</vt:lpstr>
      <vt:lpstr>'Civil &amp; Architecture Works  '!Print_Area</vt:lpstr>
      <vt:lpstr>'Electrical Works'!Print_Area</vt:lpstr>
      <vt:lpstr>'Mechanical Works'!Print_Area</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 Computer</dc:creator>
  <cp:lastModifiedBy>Ahmed Burhan</cp:lastModifiedBy>
  <cp:lastPrinted>2022-07-26T10:26:14Z</cp:lastPrinted>
  <dcterms:created xsi:type="dcterms:W3CDTF">2022-04-19T18:35:07Z</dcterms:created>
  <dcterms:modified xsi:type="dcterms:W3CDTF">2022-07-26T12:38:48Z</dcterms:modified>
</cp:coreProperties>
</file>